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10" documentId="8_{EE692023-83A1-4DCA-9373-845505CF75C3}" xr6:coauthVersionLast="45" xr6:coauthVersionMax="45" xr10:uidLastSave="{A49E881B-2B2C-4250-97A0-E41EAC210822}"/>
  <bookViews>
    <workbookView xWindow="16284" yWindow="-108" windowWidth="23256" windowHeight="13176" activeTab="4" xr2:uid="{00000000-000D-0000-FFFF-FFFF00000000}"/>
  </bookViews>
  <sheets>
    <sheet name="Table_UD.2.1" sheetId="1" r:id="rId1"/>
    <sheet name="Table_UD.2.2" sheetId="2" r:id="rId2"/>
    <sheet name="Table_UD.2.3" sheetId="3" r:id="rId3"/>
    <sheet name="Table_UD.2.4" sheetId="4" r:id="rId4"/>
    <sheet name="Table_UD.2.5" sheetId="5" r:id="rId5"/>
  </sheets>
  <externalReferences>
    <externalReference r:id="rId6"/>
  </externalReferences>
  <definedNames>
    <definedName name="Table_UD.2.1">'Table_UD.2.1'!$A$1:$E$13</definedName>
    <definedName name="Table_UD.2.2">'Table_UD.2.2'!$A$1:$E$13</definedName>
    <definedName name="Table_UD.2.3">'Table_UD.2.3'!$A$1:$E$13</definedName>
    <definedName name="Table_UD.2.4">'Table_UD.2.4'!$A$1:$K$17</definedName>
    <definedName name="Table_UD.2.5">'Table_UD.2.5'!$A$1:$K$17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H2" i="5"/>
  <c r="I2" i="5"/>
  <c r="J2" i="5"/>
  <c r="K2" i="5"/>
  <c r="L2" i="5"/>
  <c r="C3" i="5"/>
  <c r="D3" i="5"/>
  <c r="E3" i="5"/>
  <c r="F3" i="5"/>
  <c r="G3" i="5"/>
  <c r="H3" i="5"/>
  <c r="I3" i="5"/>
  <c r="J3" i="5"/>
  <c r="K3" i="5"/>
  <c r="L3" i="5"/>
  <c r="C4" i="5"/>
  <c r="D4" i="5"/>
  <c r="E4" i="5"/>
  <c r="F4" i="5"/>
  <c r="G4" i="5"/>
  <c r="H4" i="5"/>
  <c r="I4" i="5"/>
  <c r="J4" i="5"/>
  <c r="K4" i="5"/>
  <c r="L4" i="5"/>
  <c r="C5" i="5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2" i="5"/>
  <c r="B16" i="4"/>
  <c r="C16" i="4"/>
  <c r="D16" i="4"/>
  <c r="E16" i="4"/>
  <c r="F16" i="4"/>
  <c r="G16" i="4"/>
  <c r="H16" i="4"/>
  <c r="I16" i="4"/>
  <c r="J16" i="4"/>
  <c r="K16" i="4"/>
  <c r="L16" i="4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C2" i="4"/>
  <c r="D2" i="4"/>
  <c r="E2" i="4"/>
  <c r="F2" i="4"/>
  <c r="G2" i="4"/>
  <c r="H2" i="4"/>
  <c r="I2" i="4"/>
  <c r="J2" i="4"/>
  <c r="K2" i="4"/>
  <c r="C3" i="4"/>
  <c r="D3" i="4"/>
  <c r="E3" i="4"/>
  <c r="F3" i="4"/>
  <c r="G3" i="4"/>
  <c r="H3" i="4"/>
  <c r="I3" i="4"/>
  <c r="J3" i="4"/>
  <c r="K3" i="4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2" i="4"/>
  <c r="F12" i="3"/>
  <c r="F3" i="3"/>
  <c r="F4" i="3"/>
  <c r="F5" i="3"/>
  <c r="F6" i="3"/>
  <c r="F7" i="3"/>
  <c r="F8" i="3"/>
  <c r="F9" i="3"/>
  <c r="F10" i="3"/>
  <c r="F11" i="3"/>
  <c r="F2" i="3"/>
  <c r="F12" i="2"/>
  <c r="F3" i="2"/>
  <c r="F4" i="2"/>
  <c r="F5" i="2"/>
  <c r="F6" i="2"/>
  <c r="F7" i="2"/>
  <c r="F8" i="2"/>
  <c r="F9" i="2"/>
  <c r="F10" i="2"/>
  <c r="F11" i="2"/>
  <c r="F2" i="2"/>
  <c r="F12" i="1"/>
  <c r="F3" i="1"/>
  <c r="F4" i="1"/>
  <c r="F5" i="1"/>
  <c r="F6" i="1"/>
  <c r="F7" i="1"/>
  <c r="F8" i="1"/>
  <c r="F9" i="1"/>
  <c r="F10" i="1"/>
  <c r="F11" i="1"/>
  <c r="F2" i="1"/>
  <c r="E12" i="3" l="1"/>
  <c r="E12" i="2"/>
  <c r="E12" i="1" l="1"/>
  <c r="D12" i="1" l="1"/>
  <c r="B12" i="1" l="1"/>
  <c r="C12" i="1"/>
</calcChain>
</file>

<file path=xl/sharedStrings.xml><?xml version="1.0" encoding="utf-8"?>
<sst xmlns="http://schemas.openxmlformats.org/spreadsheetml/2006/main" count="95" uniqueCount="32">
  <si>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</si>
  <si>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</si>
  <si>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</si>
  <si>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</si>
  <si>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</si>
  <si>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</si>
  <si>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</si>
  <si>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</si>
  <si>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</si>
  <si>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</si>
  <si>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</si>
  <si>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</si>
  <si>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</si>
  <si>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Civil</t>
  </si>
  <si>
    <t>Total</t>
  </si>
  <si>
    <t>Nombre total de diplômes de premier cycle décernés, par province : 2015 à 2019</t>
  </si>
  <si>
    <t>Nombre total de diplômes de premier cycle décernés à des femmes, par province : 2015 à 2019</t>
  </si>
  <si>
    <t>Nombre total de diplômes de premier cycle décernés à des étudiants étrangers, par province : 2015 à 2019</t>
  </si>
  <si>
    <t>Nombre total de diplômes de premier cycle décernés, par province et par discipline : 2019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</si>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</sst>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Alignment="1">
      <alignment vertical="center" wrapText="1"/>
    </xf>
    <xf numFmtId="3" fontId="0" fillId="0" borderId="0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</row>
      </sheetData>
      <sheetData sheetId="5"/>
      <sheetData sheetId="6"/>
      <sheetData sheetId="7">
        <row r="2">
          <cell r="D2">
            <v>1405</v>
          </cell>
          <cell r="G2">
            <v>346</v>
          </cell>
          <cell r="J2">
            <v>198</v>
          </cell>
        </row>
        <row r="3">
          <cell r="D3">
            <v>1905</v>
          </cell>
          <cell r="G3">
            <v>422</v>
          </cell>
          <cell r="J3">
            <v>373</v>
          </cell>
        </row>
        <row r="4">
          <cell r="D4">
            <v>267</v>
          </cell>
          <cell r="G4">
            <v>52</v>
          </cell>
          <cell r="J4">
            <v>51</v>
          </cell>
        </row>
        <row r="5">
          <cell r="D5">
            <v>419</v>
          </cell>
          <cell r="G5">
            <v>94</v>
          </cell>
          <cell r="J5">
            <v>64</v>
          </cell>
        </row>
        <row r="6">
          <cell r="D6">
            <v>226</v>
          </cell>
          <cell r="G6">
            <v>61</v>
          </cell>
          <cell r="J6">
            <v>26</v>
          </cell>
        </row>
        <row r="7">
          <cell r="D7">
            <v>760</v>
          </cell>
          <cell r="G7">
            <v>182</v>
          </cell>
          <cell r="J7">
            <v>218</v>
          </cell>
        </row>
        <row r="8">
          <cell r="D8">
            <v>7056</v>
          </cell>
          <cell r="G8">
            <v>1560</v>
          </cell>
          <cell r="J8">
            <v>859</v>
          </cell>
        </row>
        <row r="9">
          <cell r="D9">
            <v>22</v>
          </cell>
          <cell r="G9">
            <v>3</v>
          </cell>
          <cell r="J9">
            <v>2</v>
          </cell>
        </row>
        <row r="10">
          <cell r="D10">
            <v>5632</v>
          </cell>
          <cell r="G10">
            <v>1225</v>
          </cell>
          <cell r="J10">
            <v>853</v>
          </cell>
        </row>
        <row r="11">
          <cell r="D11">
            <v>462</v>
          </cell>
          <cell r="G11">
            <v>72</v>
          </cell>
          <cell r="J11">
            <v>107</v>
          </cell>
        </row>
        <row r="13">
          <cell r="D13">
            <v>18154</v>
          </cell>
          <cell r="G13">
            <v>4017</v>
          </cell>
          <cell r="J13">
            <v>2751</v>
          </cell>
        </row>
      </sheetData>
      <sheetData sheetId="8">
        <row r="2">
          <cell r="B2">
            <v>0</v>
          </cell>
          <cell r="C2">
            <v>26</v>
          </cell>
          <cell r="D2">
            <v>18</v>
          </cell>
          <cell r="E2">
            <v>0</v>
          </cell>
          <cell r="F2">
            <v>0</v>
          </cell>
          <cell r="G2">
            <v>0</v>
          </cell>
          <cell r="H2">
            <v>332</v>
          </cell>
          <cell r="I2">
            <v>0</v>
          </cell>
          <cell r="J2">
            <v>147</v>
          </cell>
          <cell r="K2">
            <v>0</v>
          </cell>
          <cell r="L2">
            <v>523</v>
          </cell>
        </row>
        <row r="3">
          <cell r="B3">
            <v>245</v>
          </cell>
          <cell r="C3">
            <v>106</v>
          </cell>
          <cell r="D3">
            <v>0</v>
          </cell>
          <cell r="E3">
            <v>48</v>
          </cell>
          <cell r="F3">
            <v>0</v>
          </cell>
          <cell r="G3">
            <v>64</v>
          </cell>
          <cell r="H3">
            <v>792</v>
          </cell>
          <cell r="I3">
            <v>0</v>
          </cell>
          <cell r="J3">
            <v>338</v>
          </cell>
          <cell r="K3">
            <v>43</v>
          </cell>
          <cell r="L3">
            <v>1636</v>
          </cell>
        </row>
        <row r="4">
          <cell r="B4">
            <v>271</v>
          </cell>
          <cell r="C4">
            <v>311</v>
          </cell>
          <cell r="D4">
            <v>55</v>
          </cell>
          <cell r="E4">
            <v>73</v>
          </cell>
          <cell r="F4">
            <v>51</v>
          </cell>
          <cell r="G4">
            <v>84</v>
          </cell>
          <cell r="H4">
            <v>1117</v>
          </cell>
          <cell r="I4">
            <v>0</v>
          </cell>
          <cell r="J4">
            <v>1044</v>
          </cell>
          <cell r="K4">
            <v>60</v>
          </cell>
          <cell r="L4">
            <v>3066</v>
          </cell>
        </row>
        <row r="5">
          <cell r="B5">
            <v>47</v>
          </cell>
          <cell r="C5">
            <v>185</v>
          </cell>
          <cell r="D5">
            <v>28</v>
          </cell>
          <cell r="E5">
            <v>0</v>
          </cell>
          <cell r="F5">
            <v>14</v>
          </cell>
          <cell r="G5">
            <v>0</v>
          </cell>
          <cell r="H5">
            <v>570</v>
          </cell>
          <cell r="I5">
            <v>0</v>
          </cell>
          <cell r="J5">
            <v>418</v>
          </cell>
          <cell r="K5">
            <v>11</v>
          </cell>
          <cell r="L5">
            <v>1273</v>
          </cell>
        </row>
        <row r="6">
          <cell r="B6">
            <v>205</v>
          </cell>
          <cell r="C6">
            <v>343</v>
          </cell>
          <cell r="D6">
            <v>66</v>
          </cell>
          <cell r="E6">
            <v>102</v>
          </cell>
          <cell r="F6">
            <v>20</v>
          </cell>
          <cell r="G6">
            <v>81</v>
          </cell>
          <cell r="H6">
            <v>920</v>
          </cell>
          <cell r="I6">
            <v>0</v>
          </cell>
          <cell r="J6">
            <v>658</v>
          </cell>
          <cell r="K6">
            <v>39</v>
          </cell>
          <cell r="L6">
            <v>2434</v>
          </cell>
        </row>
        <row r="7">
          <cell r="B7">
            <v>17</v>
          </cell>
          <cell r="C7">
            <v>93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140</v>
          </cell>
          <cell r="I7">
            <v>0</v>
          </cell>
          <cell r="J7">
            <v>63</v>
          </cell>
          <cell r="K7">
            <v>17</v>
          </cell>
          <cell r="L7">
            <v>330</v>
          </cell>
        </row>
        <row r="8">
          <cell r="B8">
            <v>41</v>
          </cell>
          <cell r="C8">
            <v>71</v>
          </cell>
          <cell r="D8">
            <v>0</v>
          </cell>
          <cell r="E8">
            <v>0</v>
          </cell>
          <cell r="F8">
            <v>0</v>
          </cell>
          <cell r="G8">
            <v>43</v>
          </cell>
          <cell r="H8">
            <v>177</v>
          </cell>
          <cell r="I8">
            <v>22</v>
          </cell>
          <cell r="J8">
            <v>33</v>
          </cell>
          <cell r="K8">
            <v>57</v>
          </cell>
          <cell r="L8">
            <v>444</v>
          </cell>
        </row>
        <row r="9">
          <cell r="B9">
            <v>0</v>
          </cell>
          <cell r="C9">
            <v>36</v>
          </cell>
          <cell r="D9">
            <v>0</v>
          </cell>
          <cell r="E9">
            <v>7</v>
          </cell>
          <cell r="F9">
            <v>0</v>
          </cell>
          <cell r="G9">
            <v>0</v>
          </cell>
          <cell r="H9">
            <v>46</v>
          </cell>
          <cell r="I9">
            <v>0</v>
          </cell>
          <cell r="J9">
            <v>61</v>
          </cell>
          <cell r="K9">
            <v>10</v>
          </cell>
          <cell r="L9">
            <v>160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61</v>
          </cell>
          <cell r="H10">
            <v>78</v>
          </cell>
          <cell r="I10">
            <v>0</v>
          </cell>
          <cell r="J10">
            <v>488</v>
          </cell>
          <cell r="K10">
            <v>63</v>
          </cell>
          <cell r="L10">
            <v>690</v>
          </cell>
        </row>
        <row r="11">
          <cell r="B11">
            <v>23</v>
          </cell>
          <cell r="C11">
            <v>59</v>
          </cell>
          <cell r="D11">
            <v>0</v>
          </cell>
          <cell r="E11">
            <v>0</v>
          </cell>
          <cell r="F11">
            <v>0</v>
          </cell>
          <cell r="G11">
            <v>10</v>
          </cell>
          <cell r="H11">
            <v>38</v>
          </cell>
          <cell r="I11">
            <v>0</v>
          </cell>
          <cell r="J11">
            <v>91</v>
          </cell>
          <cell r="K11">
            <v>0</v>
          </cell>
          <cell r="L11">
            <v>221</v>
          </cell>
        </row>
        <row r="12">
          <cell r="B12">
            <v>419</v>
          </cell>
          <cell r="C12">
            <v>479</v>
          </cell>
          <cell r="D12">
            <v>100</v>
          </cell>
          <cell r="E12">
            <v>98</v>
          </cell>
          <cell r="F12">
            <v>83</v>
          </cell>
          <cell r="G12">
            <v>89</v>
          </cell>
          <cell r="H12">
            <v>1895</v>
          </cell>
          <cell r="I12">
            <v>0</v>
          </cell>
          <cell r="J12">
            <v>1295</v>
          </cell>
          <cell r="K12">
            <v>72</v>
          </cell>
          <cell r="L12">
            <v>4530</v>
          </cell>
        </row>
        <row r="13">
          <cell r="B13">
            <v>22</v>
          </cell>
          <cell r="C13">
            <v>67</v>
          </cell>
          <cell r="D13">
            <v>0</v>
          </cell>
          <cell r="E13">
            <v>0</v>
          </cell>
          <cell r="F13">
            <v>0</v>
          </cell>
          <cell r="G13">
            <v>32</v>
          </cell>
          <cell r="H13">
            <v>55</v>
          </cell>
          <cell r="I13">
            <v>0</v>
          </cell>
          <cell r="J13">
            <v>100</v>
          </cell>
          <cell r="K13">
            <v>0</v>
          </cell>
          <cell r="L13">
            <v>276</v>
          </cell>
        </row>
        <row r="14">
          <cell r="B14">
            <v>39</v>
          </cell>
          <cell r="C14">
            <v>37</v>
          </cell>
          <cell r="D14">
            <v>0</v>
          </cell>
          <cell r="E14">
            <v>58</v>
          </cell>
          <cell r="F14">
            <v>0</v>
          </cell>
          <cell r="G14">
            <v>0</v>
          </cell>
          <cell r="H14">
            <v>477</v>
          </cell>
          <cell r="I14">
            <v>0</v>
          </cell>
          <cell r="J14">
            <v>603</v>
          </cell>
          <cell r="K14">
            <v>40</v>
          </cell>
          <cell r="L14">
            <v>1254</v>
          </cell>
        </row>
        <row r="15">
          <cell r="B15">
            <v>76</v>
          </cell>
          <cell r="C15">
            <v>92</v>
          </cell>
          <cell r="D15">
            <v>0</v>
          </cell>
          <cell r="E15">
            <v>33</v>
          </cell>
          <cell r="F15">
            <v>58</v>
          </cell>
          <cell r="G15">
            <v>296</v>
          </cell>
          <cell r="H15">
            <v>419</v>
          </cell>
          <cell r="I15">
            <v>0</v>
          </cell>
          <cell r="J15">
            <v>293</v>
          </cell>
          <cell r="K15">
            <v>50</v>
          </cell>
          <cell r="L15">
            <v>1317</v>
          </cell>
        </row>
        <row r="16">
          <cell r="B16">
            <v>1405</v>
          </cell>
          <cell r="C16">
            <v>1905</v>
          </cell>
          <cell r="D16">
            <v>267</v>
          </cell>
          <cell r="E16">
            <v>419</v>
          </cell>
          <cell r="F16">
            <v>226</v>
          </cell>
          <cell r="G16">
            <v>760</v>
          </cell>
          <cell r="H16">
            <v>7056</v>
          </cell>
          <cell r="I16">
            <v>22</v>
          </cell>
          <cell r="J16">
            <v>5632</v>
          </cell>
          <cell r="K16">
            <v>462</v>
          </cell>
          <cell r="L16">
            <v>18154</v>
          </cell>
        </row>
      </sheetData>
      <sheetData sheetId="9">
        <row r="2">
          <cell r="B2">
            <v>0</v>
          </cell>
          <cell r="C2">
            <v>12</v>
          </cell>
          <cell r="D2">
            <v>11</v>
          </cell>
          <cell r="E2">
            <v>0</v>
          </cell>
          <cell r="F2">
            <v>0</v>
          </cell>
          <cell r="G2">
            <v>0</v>
          </cell>
          <cell r="H2">
            <v>156</v>
          </cell>
          <cell r="I2">
            <v>0</v>
          </cell>
          <cell r="J2">
            <v>68</v>
          </cell>
          <cell r="K2">
            <v>0</v>
          </cell>
          <cell r="L2">
            <v>247</v>
          </cell>
        </row>
        <row r="3">
          <cell r="B3">
            <v>79</v>
          </cell>
          <cell r="C3">
            <v>31</v>
          </cell>
          <cell r="D3">
            <v>0</v>
          </cell>
          <cell r="E3">
            <v>22</v>
          </cell>
          <cell r="F3">
            <v>0</v>
          </cell>
          <cell r="G3">
            <v>24</v>
          </cell>
          <cell r="H3">
            <v>301</v>
          </cell>
          <cell r="I3">
            <v>0</v>
          </cell>
          <cell r="J3">
            <v>139</v>
          </cell>
          <cell r="K3">
            <v>11</v>
          </cell>
          <cell r="L3">
            <v>607</v>
          </cell>
        </row>
        <row r="4">
          <cell r="B4">
            <v>97</v>
          </cell>
          <cell r="C4">
            <v>99</v>
          </cell>
          <cell r="D4">
            <v>17</v>
          </cell>
          <cell r="E4">
            <v>15</v>
          </cell>
          <cell r="F4">
            <v>16</v>
          </cell>
          <cell r="G4">
            <v>12</v>
          </cell>
          <cell r="H4">
            <v>285</v>
          </cell>
          <cell r="I4">
            <v>0</v>
          </cell>
          <cell r="J4">
            <v>249</v>
          </cell>
          <cell r="K4">
            <v>10</v>
          </cell>
          <cell r="L4">
            <v>800</v>
          </cell>
        </row>
        <row r="5">
          <cell r="B5">
            <v>9</v>
          </cell>
          <cell r="C5">
            <v>28</v>
          </cell>
          <cell r="D5">
            <v>4</v>
          </cell>
          <cell r="E5">
            <v>0</v>
          </cell>
          <cell r="F5">
            <v>2</v>
          </cell>
          <cell r="G5">
            <v>0</v>
          </cell>
          <cell r="H5">
            <v>84</v>
          </cell>
          <cell r="I5">
            <v>0</v>
          </cell>
          <cell r="J5">
            <v>65</v>
          </cell>
          <cell r="K5">
            <v>0</v>
          </cell>
          <cell r="L5">
            <v>192</v>
          </cell>
        </row>
        <row r="6">
          <cell r="B6">
            <v>37</v>
          </cell>
          <cell r="C6">
            <v>47</v>
          </cell>
          <cell r="D6">
            <v>12</v>
          </cell>
          <cell r="E6">
            <v>23</v>
          </cell>
          <cell r="F6">
            <v>2</v>
          </cell>
          <cell r="G6">
            <v>17</v>
          </cell>
          <cell r="H6">
            <v>152</v>
          </cell>
          <cell r="I6">
            <v>0</v>
          </cell>
          <cell r="J6">
            <v>87</v>
          </cell>
          <cell r="K6">
            <v>0</v>
          </cell>
          <cell r="L6">
            <v>377</v>
          </cell>
        </row>
        <row r="7">
          <cell r="B7">
            <v>2</v>
          </cell>
          <cell r="C7">
            <v>22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28</v>
          </cell>
          <cell r="I7">
            <v>0</v>
          </cell>
          <cell r="J7">
            <v>8</v>
          </cell>
          <cell r="K7">
            <v>6</v>
          </cell>
          <cell r="L7">
            <v>66</v>
          </cell>
        </row>
        <row r="8">
          <cell r="B8">
            <v>6</v>
          </cell>
          <cell r="C8">
            <v>24</v>
          </cell>
          <cell r="D8">
            <v>0</v>
          </cell>
          <cell r="E8">
            <v>0</v>
          </cell>
          <cell r="F8">
            <v>0</v>
          </cell>
          <cell r="G8">
            <v>16</v>
          </cell>
          <cell r="H8">
            <v>66</v>
          </cell>
          <cell r="I8">
            <v>3</v>
          </cell>
          <cell r="J8">
            <v>11</v>
          </cell>
          <cell r="K8">
            <v>22</v>
          </cell>
          <cell r="L8">
            <v>148</v>
          </cell>
        </row>
        <row r="9">
          <cell r="B9">
            <v>0</v>
          </cell>
          <cell r="C9">
            <v>13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21</v>
          </cell>
          <cell r="I9">
            <v>0</v>
          </cell>
          <cell r="J9">
            <v>23</v>
          </cell>
          <cell r="K9">
            <v>4</v>
          </cell>
          <cell r="L9">
            <v>63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19</v>
          </cell>
          <cell r="H10">
            <v>23</v>
          </cell>
          <cell r="I10">
            <v>0</v>
          </cell>
          <cell r="J10">
            <v>157</v>
          </cell>
          <cell r="K10">
            <v>6</v>
          </cell>
          <cell r="L10">
            <v>205</v>
          </cell>
        </row>
        <row r="11">
          <cell r="B11">
            <v>9</v>
          </cell>
          <cell r="C11">
            <v>23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6</v>
          </cell>
          <cell r="I11">
            <v>0</v>
          </cell>
          <cell r="J11">
            <v>44</v>
          </cell>
          <cell r="K11">
            <v>0</v>
          </cell>
          <cell r="L11">
            <v>84</v>
          </cell>
        </row>
        <row r="12">
          <cell r="B12">
            <v>78</v>
          </cell>
          <cell r="C12">
            <v>76</v>
          </cell>
          <cell r="D12">
            <v>8</v>
          </cell>
          <cell r="E12">
            <v>19</v>
          </cell>
          <cell r="F12">
            <v>19</v>
          </cell>
          <cell r="G12">
            <v>13</v>
          </cell>
          <cell r="H12">
            <v>274</v>
          </cell>
          <cell r="I12">
            <v>0</v>
          </cell>
          <cell r="J12">
            <v>197</v>
          </cell>
          <cell r="K12">
            <v>4</v>
          </cell>
          <cell r="L12">
            <v>688</v>
          </cell>
        </row>
        <row r="13">
          <cell r="B13">
            <v>4</v>
          </cell>
          <cell r="C13">
            <v>11</v>
          </cell>
          <cell r="D13">
            <v>0</v>
          </cell>
          <cell r="E13">
            <v>0</v>
          </cell>
          <cell r="F13">
            <v>0</v>
          </cell>
          <cell r="G13">
            <v>7</v>
          </cell>
          <cell r="H13">
            <v>3</v>
          </cell>
          <cell r="I13">
            <v>0</v>
          </cell>
          <cell r="J13">
            <v>15</v>
          </cell>
          <cell r="K13">
            <v>0</v>
          </cell>
          <cell r="L13">
            <v>40</v>
          </cell>
        </row>
        <row r="14">
          <cell r="B14">
            <v>5</v>
          </cell>
          <cell r="C14">
            <v>9</v>
          </cell>
          <cell r="D14">
            <v>0</v>
          </cell>
          <cell r="E14">
            <v>7</v>
          </cell>
          <cell r="F14">
            <v>0</v>
          </cell>
          <cell r="G14">
            <v>0</v>
          </cell>
          <cell r="H14">
            <v>63</v>
          </cell>
          <cell r="I14">
            <v>0</v>
          </cell>
          <cell r="J14">
            <v>87</v>
          </cell>
          <cell r="K14">
            <v>4</v>
          </cell>
          <cell r="L14">
            <v>175</v>
          </cell>
        </row>
        <row r="15">
          <cell r="B15">
            <v>20</v>
          </cell>
          <cell r="C15">
            <v>27</v>
          </cell>
          <cell r="D15">
            <v>0</v>
          </cell>
          <cell r="E15">
            <v>6</v>
          </cell>
          <cell r="F15">
            <v>22</v>
          </cell>
          <cell r="G15">
            <v>72</v>
          </cell>
          <cell r="H15">
            <v>98</v>
          </cell>
          <cell r="I15">
            <v>0</v>
          </cell>
          <cell r="J15">
            <v>75</v>
          </cell>
          <cell r="K15">
            <v>5</v>
          </cell>
          <cell r="L15">
            <v>325</v>
          </cell>
        </row>
        <row r="16">
          <cell r="B16">
            <v>346</v>
          </cell>
          <cell r="C16">
            <v>422</v>
          </cell>
          <cell r="D16">
            <v>52</v>
          </cell>
          <cell r="E16">
            <v>94</v>
          </cell>
          <cell r="F16">
            <v>61</v>
          </cell>
          <cell r="G16">
            <v>182</v>
          </cell>
          <cell r="H16">
            <v>1560</v>
          </cell>
          <cell r="I16">
            <v>3</v>
          </cell>
          <cell r="J16">
            <v>1225</v>
          </cell>
          <cell r="K16">
            <v>72</v>
          </cell>
          <cell r="L16">
            <v>4017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zoomScale="115" zoomScaleNormal="115" workbookViewId="0">
      <selection activeCell="J5" sqref="J5"/>
    </sheetView>
  </sheetViews>
  <sheetFormatPr defaultRowHeight="14.4" x14ac:dyDescent="0.3"/>
  <cols>
    <col min="5" max="5" width="9.33203125" bestFit="1" customWidth="1"/>
  </cols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2">
        <v>1373</v>
      </c>
      <c r="C2" s="2">
        <v>1408</v>
      </c>
      <c r="D2" s="2">
        <v>1467</v>
      </c>
      <c r="E2" s="5">
        <v>1448</v>
      </c>
      <c r="F2" s="5">
        <f>'[1]Total UG Degree by Province'!D2</f>
        <v>1405</v>
      </c>
    </row>
    <row r="3" spans="1:6" x14ac:dyDescent="0.3">
      <c r="A3" t="s">
        <v>2</v>
      </c>
      <c r="B3" s="2">
        <v>1519</v>
      </c>
      <c r="C3" s="2">
        <v>1470</v>
      </c>
      <c r="D3" s="2">
        <v>1622</v>
      </c>
      <c r="E3" s="5">
        <v>1522</v>
      </c>
      <c r="F3" s="5">
        <f>'[1]Total UG Degree by Province'!D3</f>
        <v>1905</v>
      </c>
    </row>
    <row r="4" spans="1:6" x14ac:dyDescent="0.3">
      <c r="A4" t="s">
        <v>3</v>
      </c>
      <c r="B4" s="2">
        <v>218</v>
      </c>
      <c r="C4" s="2">
        <v>255</v>
      </c>
      <c r="D4" s="2">
        <v>312</v>
      </c>
      <c r="E4" s="5">
        <v>288</v>
      </c>
      <c r="F4" s="5">
        <f>'[1]Total UG Degree by Province'!D4</f>
        <v>267</v>
      </c>
    </row>
    <row r="5" spans="1:6" x14ac:dyDescent="0.3">
      <c r="A5" t="s">
        <v>4</v>
      </c>
      <c r="B5" s="2">
        <v>307</v>
      </c>
      <c r="C5" s="2">
        <v>340</v>
      </c>
      <c r="D5" s="2">
        <v>345</v>
      </c>
      <c r="E5" s="5">
        <v>333</v>
      </c>
      <c r="F5" s="5">
        <f>'[1]Total UG Degree by Province'!D5</f>
        <v>419</v>
      </c>
    </row>
    <row r="6" spans="1:6" x14ac:dyDescent="0.3">
      <c r="A6" t="s">
        <v>5</v>
      </c>
      <c r="B6" s="2">
        <v>196</v>
      </c>
      <c r="C6" s="2">
        <v>197</v>
      </c>
      <c r="D6" s="2">
        <v>210</v>
      </c>
      <c r="E6" s="5">
        <v>233</v>
      </c>
      <c r="F6" s="5">
        <f>'[1]Total UG Degree by Province'!D6</f>
        <v>226</v>
      </c>
    </row>
    <row r="7" spans="1:6" x14ac:dyDescent="0.3">
      <c r="A7" t="s">
        <v>6</v>
      </c>
      <c r="B7" s="2">
        <v>318</v>
      </c>
      <c r="C7" s="2">
        <v>346</v>
      </c>
      <c r="D7" s="2">
        <v>367</v>
      </c>
      <c r="E7" s="5">
        <v>747</v>
      </c>
      <c r="F7" s="5">
        <f>'[1]Total UG Degree by Province'!D7</f>
        <v>760</v>
      </c>
    </row>
    <row r="8" spans="1:6" x14ac:dyDescent="0.3">
      <c r="A8" t="s">
        <v>7</v>
      </c>
      <c r="B8" s="2">
        <v>6465</v>
      </c>
      <c r="C8" s="2">
        <v>6692.6</v>
      </c>
      <c r="D8" s="2">
        <v>7126.5</v>
      </c>
      <c r="E8" s="5">
        <v>7479</v>
      </c>
      <c r="F8" s="5">
        <f>'[1]Total UG Degree by Province'!D8</f>
        <v>7056</v>
      </c>
    </row>
    <row r="9" spans="1:6" x14ac:dyDescent="0.3">
      <c r="A9" t="s">
        <v>8</v>
      </c>
      <c r="B9" s="2"/>
      <c r="C9" s="2"/>
      <c r="D9" s="2">
        <v>7</v>
      </c>
      <c r="E9" s="5">
        <v>17</v>
      </c>
      <c r="F9" s="5">
        <f>'[1]Total UG Degree by Province'!D9</f>
        <v>22</v>
      </c>
    </row>
    <row r="10" spans="1:6" x14ac:dyDescent="0.3">
      <c r="A10" t="s">
        <v>9</v>
      </c>
      <c r="B10" s="2">
        <v>3676</v>
      </c>
      <c r="C10" s="2">
        <v>3771</v>
      </c>
      <c r="D10" s="2">
        <v>3855</v>
      </c>
      <c r="E10" s="5">
        <v>3925</v>
      </c>
      <c r="F10" s="5">
        <f>'[1]Total UG Degree by Province'!D10</f>
        <v>5632</v>
      </c>
    </row>
    <row r="11" spans="1:6" x14ac:dyDescent="0.3">
      <c r="A11" t="s">
        <v>10</v>
      </c>
      <c r="B11" s="2">
        <v>485</v>
      </c>
      <c r="C11" s="2">
        <v>425</v>
      </c>
      <c r="D11" s="2">
        <v>470</v>
      </c>
      <c r="E11" s="5">
        <v>505</v>
      </c>
      <c r="F11" s="5">
        <f>'[1]Total UG Degree by Province'!D11</f>
        <v>462</v>
      </c>
    </row>
    <row r="12" spans="1:6" x14ac:dyDescent="0.3">
      <c r="A12" t="s">
        <v>11</v>
      </c>
      <c r="B12" s="2">
        <f t="shared" ref="B12:C12" si="0">SUM(B2:B11)</f>
        <v>14557</v>
      </c>
      <c r="C12" s="2">
        <f t="shared" si="0"/>
        <v>14904.6</v>
      </c>
      <c r="D12" s="2">
        <f>SUM(D2:D11)</f>
        <v>15781.5</v>
      </c>
      <c r="E12" s="2">
        <f>SUM(E2:E11)</f>
        <v>16497</v>
      </c>
      <c r="F12" s="5">
        <f>'[1]Total UG Degree by Province'!$D$13</f>
        <v>18154</v>
      </c>
    </row>
    <row r="13" spans="1:6" x14ac:dyDescent="0.3">
      <c r="A13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="145" zoomScaleNormal="145" workbookViewId="0">
      <selection activeCell="D20" sqref="D20"/>
    </sheetView>
  </sheetViews>
  <sheetFormatPr defaultRowHeight="14.4" x14ac:dyDescent="0.3"/>
  <cols>
    <col min="3" max="3" width="8.5546875" customWidth="1"/>
  </cols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1</v>
      </c>
      <c r="B2" s="2">
        <v>319</v>
      </c>
      <c r="C2" s="2">
        <v>299</v>
      </c>
      <c r="D2" s="2">
        <v>321</v>
      </c>
      <c r="E2" s="5">
        <v>334</v>
      </c>
      <c r="F2" s="2">
        <f>'[1]Total UG Degree by Province'!G2</f>
        <v>346</v>
      </c>
    </row>
    <row r="3" spans="1:6" x14ac:dyDescent="0.3">
      <c r="A3" t="s">
        <v>2</v>
      </c>
      <c r="B3" s="2">
        <v>265</v>
      </c>
      <c r="C3" s="2">
        <v>253</v>
      </c>
      <c r="D3" s="2">
        <v>286</v>
      </c>
      <c r="E3" s="5">
        <v>307</v>
      </c>
      <c r="F3" s="2">
        <f>'[1]Total UG Degree by Province'!G3</f>
        <v>422</v>
      </c>
    </row>
    <row r="4" spans="1:6" x14ac:dyDescent="0.3">
      <c r="A4" t="s">
        <v>3</v>
      </c>
      <c r="B4" s="2">
        <v>42</v>
      </c>
      <c r="C4" s="2">
        <v>47</v>
      </c>
      <c r="D4" s="2">
        <v>60</v>
      </c>
      <c r="E4" s="5">
        <v>48</v>
      </c>
      <c r="F4" s="2">
        <f>'[1]Total UG Degree by Province'!G4</f>
        <v>52</v>
      </c>
    </row>
    <row r="5" spans="1:6" x14ac:dyDescent="0.3">
      <c r="A5" t="s">
        <v>4</v>
      </c>
      <c r="B5" s="2">
        <v>53</v>
      </c>
      <c r="C5" s="2">
        <v>55</v>
      </c>
      <c r="D5" s="2">
        <v>64</v>
      </c>
      <c r="E5" s="5">
        <v>64</v>
      </c>
      <c r="F5" s="2">
        <f>'[1]Total UG Degree by Province'!G5</f>
        <v>94</v>
      </c>
    </row>
    <row r="6" spans="1:6" x14ac:dyDescent="0.3">
      <c r="A6" t="s">
        <v>5</v>
      </c>
      <c r="B6" s="2">
        <v>42</v>
      </c>
      <c r="C6" s="2">
        <v>34</v>
      </c>
      <c r="D6" s="2">
        <v>58</v>
      </c>
      <c r="E6" s="5">
        <v>67</v>
      </c>
      <c r="F6" s="2">
        <f>'[1]Total UG Degree by Province'!G6</f>
        <v>61</v>
      </c>
    </row>
    <row r="7" spans="1:6" x14ac:dyDescent="0.3">
      <c r="A7" t="s">
        <v>6</v>
      </c>
      <c r="B7" s="2">
        <v>63</v>
      </c>
      <c r="C7" s="2">
        <v>57</v>
      </c>
      <c r="D7" s="2">
        <v>82</v>
      </c>
      <c r="E7" s="5">
        <v>166</v>
      </c>
      <c r="F7" s="2">
        <f>'[1]Total UG Degree by Province'!G7</f>
        <v>182</v>
      </c>
    </row>
    <row r="8" spans="1:6" x14ac:dyDescent="0.3">
      <c r="A8" t="s">
        <v>7</v>
      </c>
      <c r="B8" s="2">
        <v>1215</v>
      </c>
      <c r="C8" s="2">
        <v>1354</v>
      </c>
      <c r="D8" s="2">
        <v>1522</v>
      </c>
      <c r="E8" s="5">
        <v>1559</v>
      </c>
      <c r="F8" s="2">
        <f>'[1]Total UG Degree by Province'!G8</f>
        <v>1560</v>
      </c>
    </row>
    <row r="9" spans="1:6" x14ac:dyDescent="0.3">
      <c r="A9" t="s">
        <v>8</v>
      </c>
      <c r="B9" s="2"/>
      <c r="C9" s="2"/>
      <c r="D9" s="2">
        <v>0</v>
      </c>
      <c r="E9" s="5">
        <v>2</v>
      </c>
      <c r="F9" s="2">
        <f>'[1]Total UG Degree by Province'!G9</f>
        <v>3</v>
      </c>
    </row>
    <row r="10" spans="1:6" x14ac:dyDescent="0.3">
      <c r="A10" t="s">
        <v>9</v>
      </c>
      <c r="B10" s="2">
        <v>656</v>
      </c>
      <c r="C10" s="2">
        <v>698</v>
      </c>
      <c r="D10" s="2">
        <v>750</v>
      </c>
      <c r="E10" s="5">
        <v>836</v>
      </c>
      <c r="F10" s="2">
        <f>'[1]Total UG Degree by Province'!G10</f>
        <v>1225</v>
      </c>
    </row>
    <row r="11" spans="1:6" x14ac:dyDescent="0.3">
      <c r="A11" t="s">
        <v>10</v>
      </c>
      <c r="B11" s="2">
        <v>85</v>
      </c>
      <c r="C11" s="2">
        <v>85</v>
      </c>
      <c r="D11" s="2">
        <v>101</v>
      </c>
      <c r="E11" s="5">
        <v>103</v>
      </c>
      <c r="F11" s="2">
        <f>'[1]Total UG Degree by Province'!G11</f>
        <v>72</v>
      </c>
    </row>
    <row r="12" spans="1:6" x14ac:dyDescent="0.3">
      <c r="A12" t="s">
        <v>11</v>
      </c>
      <c r="B12" s="2">
        <v>2740</v>
      </c>
      <c r="C12" s="2">
        <v>2882</v>
      </c>
      <c r="D12" s="2">
        <v>3244</v>
      </c>
      <c r="E12" s="2">
        <f>SUM(E2:E11)</f>
        <v>3486</v>
      </c>
      <c r="F12" s="2">
        <f>'[1]Total UG Degree by Province'!$G$13</f>
        <v>4017</v>
      </c>
    </row>
    <row r="13" spans="1:6" x14ac:dyDescent="0.3">
      <c r="A13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O24" sqref="O24"/>
    </sheetView>
  </sheetViews>
  <sheetFormatPr defaultRowHeight="14.4" x14ac:dyDescent="0.3"/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2">
        <v>114</v>
      </c>
      <c r="C2" s="2">
        <v>171</v>
      </c>
      <c r="D2" s="2">
        <v>169</v>
      </c>
      <c r="E2" s="5">
        <v>203</v>
      </c>
      <c r="F2" s="2">
        <f>'[1]Total UG Degree by Province'!J2</f>
        <v>198</v>
      </c>
    </row>
    <row r="3" spans="1:6" x14ac:dyDescent="0.3">
      <c r="A3" t="s">
        <v>2</v>
      </c>
      <c r="B3" s="2">
        <v>197</v>
      </c>
      <c r="C3" s="2">
        <v>193</v>
      </c>
      <c r="D3" s="2">
        <v>239</v>
      </c>
      <c r="E3" s="5">
        <v>209</v>
      </c>
      <c r="F3" s="2">
        <f>'[1]Total UG Degree by Province'!J3</f>
        <v>373</v>
      </c>
    </row>
    <row r="4" spans="1:6" x14ac:dyDescent="0.3">
      <c r="A4" t="s">
        <v>3</v>
      </c>
      <c r="B4" s="2">
        <v>44</v>
      </c>
      <c r="C4" s="2">
        <v>41</v>
      </c>
      <c r="D4" s="2">
        <v>63</v>
      </c>
      <c r="E4" s="5">
        <v>69</v>
      </c>
      <c r="F4" s="2">
        <f>'[1]Total UG Degree by Province'!J4</f>
        <v>51</v>
      </c>
    </row>
    <row r="5" spans="1:6" x14ac:dyDescent="0.3">
      <c r="A5" t="s">
        <v>4</v>
      </c>
      <c r="B5" s="2">
        <v>71</v>
      </c>
      <c r="C5" s="2">
        <v>69</v>
      </c>
      <c r="D5" s="2">
        <v>63</v>
      </c>
      <c r="E5" s="5">
        <v>67</v>
      </c>
      <c r="F5" s="2">
        <f>'[1]Total UG Degree by Province'!J5</f>
        <v>64</v>
      </c>
    </row>
    <row r="6" spans="1:6" x14ac:dyDescent="0.3">
      <c r="A6" t="s">
        <v>5</v>
      </c>
      <c r="B6" s="2">
        <v>22</v>
      </c>
      <c r="C6" s="2">
        <v>21</v>
      </c>
      <c r="D6" s="2">
        <v>21</v>
      </c>
      <c r="E6" s="5">
        <v>24</v>
      </c>
      <c r="F6" s="2">
        <f>'[1]Total UG Degree by Province'!J6</f>
        <v>26</v>
      </c>
    </row>
    <row r="7" spans="1:6" x14ac:dyDescent="0.3">
      <c r="A7" t="s">
        <v>6</v>
      </c>
      <c r="B7" s="2">
        <v>53</v>
      </c>
      <c r="C7" s="2">
        <v>63</v>
      </c>
      <c r="D7" s="2">
        <v>64</v>
      </c>
      <c r="E7" s="5">
        <v>184</v>
      </c>
      <c r="F7" s="2">
        <f>'[1]Total UG Degree by Province'!J7</f>
        <v>218</v>
      </c>
    </row>
    <row r="8" spans="1:6" x14ac:dyDescent="0.3">
      <c r="A8" t="s">
        <v>7</v>
      </c>
      <c r="B8" s="2">
        <v>816</v>
      </c>
      <c r="C8" s="2">
        <v>833</v>
      </c>
      <c r="D8" s="2">
        <v>1020.5</v>
      </c>
      <c r="E8" s="5">
        <v>1012</v>
      </c>
      <c r="F8" s="2">
        <f>'[1]Total UG Degree by Province'!J8</f>
        <v>859</v>
      </c>
    </row>
    <row r="9" spans="1:6" x14ac:dyDescent="0.3">
      <c r="A9" t="s">
        <v>8</v>
      </c>
      <c r="B9" s="2"/>
      <c r="C9" s="2"/>
      <c r="D9" s="2">
        <v>0</v>
      </c>
      <c r="E9" s="5">
        <v>0</v>
      </c>
      <c r="F9" s="2">
        <f>'[1]Total UG Degree by Province'!J9</f>
        <v>2</v>
      </c>
    </row>
    <row r="10" spans="1:6" x14ac:dyDescent="0.3">
      <c r="A10" t="s">
        <v>9</v>
      </c>
      <c r="B10" s="2">
        <v>421</v>
      </c>
      <c r="C10" s="2">
        <v>441</v>
      </c>
      <c r="D10" s="2">
        <v>514</v>
      </c>
      <c r="E10" s="5">
        <v>568</v>
      </c>
      <c r="F10" s="2">
        <f>'[1]Total UG Degree by Province'!J10</f>
        <v>853</v>
      </c>
    </row>
    <row r="11" spans="1:6" x14ac:dyDescent="0.3">
      <c r="A11" t="s">
        <v>10</v>
      </c>
      <c r="B11" s="2">
        <v>84</v>
      </c>
      <c r="C11" s="2">
        <v>72</v>
      </c>
      <c r="D11" s="2">
        <v>74</v>
      </c>
      <c r="E11" s="5">
        <v>80</v>
      </c>
      <c r="F11" s="2">
        <f>'[1]Total UG Degree by Province'!J11</f>
        <v>107</v>
      </c>
    </row>
    <row r="12" spans="1:6" x14ac:dyDescent="0.3">
      <c r="A12" t="s">
        <v>11</v>
      </c>
      <c r="B12" s="2">
        <v>1822</v>
      </c>
      <c r="C12" s="2">
        <v>1904</v>
      </c>
      <c r="D12" s="2">
        <v>2227.5</v>
      </c>
      <c r="E12" s="2">
        <f>SUM(E2:E11)</f>
        <v>2416</v>
      </c>
      <c r="F12" s="2">
        <f>'[1]Total UG Degree by Province'!$J$13</f>
        <v>2751</v>
      </c>
    </row>
    <row r="13" spans="1:6" x14ac:dyDescent="0.3">
      <c r="A1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85" zoomScaleNormal="85" workbookViewId="0">
      <selection activeCell="A2" sqref="A2:A15"/>
    </sheetView>
  </sheetViews>
  <sheetFormatPr defaultRowHeight="14.4" x14ac:dyDescent="0.3"/>
  <cols>
    <col min="1" max="1" width="64.44140625" customWidth="1"/>
  </cols>
  <sheetData>
    <row r="1" spans="1:12" x14ac:dyDescent="0.3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14</v>
      </c>
    </row>
    <row r="2" spans="1:12" x14ac:dyDescent="0.3">
      <c r="A2" s="7" t="s">
        <v>19</v>
      </c>
      <c r="B2" s="2">
        <f>'[1]Total UG Degree by Disc&amp;Prov'!B2</f>
        <v>0</v>
      </c>
      <c r="C2" s="2">
        <f>'[1]Total UG Degree by Disc&amp;Prov'!C2</f>
        <v>26</v>
      </c>
      <c r="D2" s="2">
        <f>'[1]Total UG Degree by Disc&amp;Prov'!D2</f>
        <v>18</v>
      </c>
      <c r="E2" s="2">
        <f>'[1]Total UG Degree by Disc&amp;Prov'!E2</f>
        <v>0</v>
      </c>
      <c r="F2" s="2">
        <f>'[1]Total UG Degree by Disc&amp;Prov'!F2</f>
        <v>0</v>
      </c>
      <c r="G2" s="2">
        <f>'[1]Total UG Degree by Disc&amp;Prov'!G2</f>
        <v>0</v>
      </c>
      <c r="H2" s="2">
        <f>'[1]Total UG Degree by Disc&amp;Prov'!H2</f>
        <v>332</v>
      </c>
      <c r="I2" s="2">
        <f>'[1]Total UG Degree by Disc&amp;Prov'!I2</f>
        <v>0</v>
      </c>
      <c r="J2" s="2">
        <f>'[1]Total UG Degree by Disc&amp;Prov'!J2</f>
        <v>147</v>
      </c>
      <c r="K2" s="2">
        <f>'[1]Total UG Degree by Disc&amp;Prov'!K2</f>
        <v>0</v>
      </c>
      <c r="L2" s="2">
        <f>'[1]Total UG Degree by Disc&amp;Prov'!L2</f>
        <v>523</v>
      </c>
    </row>
    <row r="3" spans="1:12" x14ac:dyDescent="0.3">
      <c r="A3" s="7" t="s">
        <v>20</v>
      </c>
      <c r="B3" s="2">
        <f>'[1]Total UG Degree by Disc&amp;Prov'!B3</f>
        <v>245</v>
      </c>
      <c r="C3" s="2">
        <f>'[1]Total UG Degree by Disc&amp;Prov'!C3</f>
        <v>106</v>
      </c>
      <c r="D3" s="2">
        <f>'[1]Total UG Degree by Disc&amp;Prov'!D3</f>
        <v>0</v>
      </c>
      <c r="E3" s="2">
        <f>'[1]Total UG Degree by Disc&amp;Prov'!E3</f>
        <v>48</v>
      </c>
      <c r="F3" s="2">
        <f>'[1]Total UG Degree by Disc&amp;Prov'!F3</f>
        <v>0</v>
      </c>
      <c r="G3" s="2">
        <f>'[1]Total UG Degree by Disc&amp;Prov'!G3</f>
        <v>64</v>
      </c>
      <c r="H3" s="2">
        <f>'[1]Total UG Degree by Disc&amp;Prov'!H3</f>
        <v>792</v>
      </c>
      <c r="I3" s="2">
        <f>'[1]Total UG Degree by Disc&amp;Prov'!I3</f>
        <v>0</v>
      </c>
      <c r="J3" s="2">
        <f>'[1]Total UG Degree by Disc&amp;Prov'!J3</f>
        <v>338</v>
      </c>
      <c r="K3" s="2">
        <f>'[1]Total UG Degree by Disc&amp;Prov'!K3</f>
        <v>43</v>
      </c>
      <c r="L3" s="2">
        <f>'[1]Total UG Degree by Disc&amp;Prov'!L3</f>
        <v>1636</v>
      </c>
    </row>
    <row r="4" spans="1:12" x14ac:dyDescent="0.3">
      <c r="A4" s="7" t="s">
        <v>13</v>
      </c>
      <c r="B4" s="2">
        <f>'[1]Total UG Degree by Disc&amp;Prov'!B4</f>
        <v>271</v>
      </c>
      <c r="C4" s="2">
        <f>'[1]Total UG Degree by Disc&amp;Prov'!C4</f>
        <v>311</v>
      </c>
      <c r="D4" s="2">
        <f>'[1]Total UG Degree by Disc&amp;Prov'!D4</f>
        <v>55</v>
      </c>
      <c r="E4" s="2">
        <f>'[1]Total UG Degree by Disc&amp;Prov'!E4</f>
        <v>73</v>
      </c>
      <c r="F4" s="2">
        <f>'[1]Total UG Degree by Disc&amp;Prov'!F4</f>
        <v>51</v>
      </c>
      <c r="G4" s="2">
        <f>'[1]Total UG Degree by Disc&amp;Prov'!G4</f>
        <v>84</v>
      </c>
      <c r="H4" s="2">
        <f>'[1]Total UG Degree by Disc&amp;Prov'!H4</f>
        <v>1117</v>
      </c>
      <c r="I4" s="2">
        <f>'[1]Total UG Degree by Disc&amp;Prov'!I4</f>
        <v>0</v>
      </c>
      <c r="J4" s="2">
        <f>'[1]Total UG Degree by Disc&amp;Prov'!J4</f>
        <v>1044</v>
      </c>
      <c r="K4" s="2">
        <f>'[1]Total UG Degree by Disc&amp;Prov'!K4</f>
        <v>60</v>
      </c>
      <c r="L4" s="2">
        <f>'[1]Total UG Degree by Disc&amp;Prov'!L4</f>
        <v>3066</v>
      </c>
    </row>
    <row r="5" spans="1:12" x14ac:dyDescent="0.3">
      <c r="A5" s="7" t="s">
        <v>21</v>
      </c>
      <c r="B5" s="2">
        <f>'[1]Total UG Degree by Disc&amp;Prov'!B5</f>
        <v>47</v>
      </c>
      <c r="C5" s="2">
        <f>'[1]Total UG Degree by Disc&amp;Prov'!C5</f>
        <v>185</v>
      </c>
      <c r="D5" s="2">
        <f>'[1]Total UG Degree by Disc&amp;Prov'!D5</f>
        <v>28</v>
      </c>
      <c r="E5" s="2">
        <f>'[1]Total UG Degree by Disc&amp;Prov'!E5</f>
        <v>0</v>
      </c>
      <c r="F5" s="2">
        <f>'[1]Total UG Degree by Disc&amp;Prov'!F5</f>
        <v>14</v>
      </c>
      <c r="G5" s="2">
        <f>'[1]Total UG Degree by Disc&amp;Prov'!G5</f>
        <v>0</v>
      </c>
      <c r="H5" s="2">
        <f>'[1]Total UG Degree by Disc&amp;Prov'!H5</f>
        <v>570</v>
      </c>
      <c r="I5" s="2">
        <f>'[1]Total UG Degree by Disc&amp;Prov'!I5</f>
        <v>0</v>
      </c>
      <c r="J5" s="2">
        <f>'[1]Total UG Degree by Disc&amp;Prov'!J5</f>
        <v>418</v>
      </c>
      <c r="K5" s="2">
        <f>'[1]Total UG Degree by Disc&amp;Prov'!K5</f>
        <v>11</v>
      </c>
      <c r="L5" s="2">
        <f>'[1]Total UG Degree by Disc&amp;Prov'!L5</f>
        <v>1273</v>
      </c>
    </row>
    <row r="6" spans="1:12" x14ac:dyDescent="0.3">
      <c r="A6" s="7" t="s">
        <v>22</v>
      </c>
      <c r="B6" s="2">
        <f>'[1]Total UG Degree by Disc&amp;Prov'!B6</f>
        <v>205</v>
      </c>
      <c r="C6" s="2">
        <f>'[1]Total UG Degree by Disc&amp;Prov'!C6</f>
        <v>343</v>
      </c>
      <c r="D6" s="2">
        <f>'[1]Total UG Degree by Disc&amp;Prov'!D6</f>
        <v>66</v>
      </c>
      <c r="E6" s="2">
        <f>'[1]Total UG Degree by Disc&amp;Prov'!E6</f>
        <v>102</v>
      </c>
      <c r="F6" s="2">
        <f>'[1]Total UG Degree by Disc&amp;Prov'!F6</f>
        <v>20</v>
      </c>
      <c r="G6" s="2">
        <f>'[1]Total UG Degree by Disc&amp;Prov'!G6</f>
        <v>81</v>
      </c>
      <c r="H6" s="2">
        <f>'[1]Total UG Degree by Disc&amp;Prov'!H6</f>
        <v>920</v>
      </c>
      <c r="I6" s="2">
        <f>'[1]Total UG Degree by Disc&amp;Prov'!I6</f>
        <v>0</v>
      </c>
      <c r="J6" s="2">
        <f>'[1]Total UG Degree by Disc&amp;Prov'!J6</f>
        <v>658</v>
      </c>
      <c r="K6" s="2">
        <f>'[1]Total UG Degree by Disc&amp;Prov'!K6</f>
        <v>39</v>
      </c>
      <c r="L6" s="2">
        <f>'[1]Total UG Degree by Disc&amp;Prov'!L6</f>
        <v>2434</v>
      </c>
    </row>
    <row r="7" spans="1:12" x14ac:dyDescent="0.3">
      <c r="A7" s="7" t="s">
        <v>23</v>
      </c>
      <c r="B7" s="2">
        <f>'[1]Total UG Degree by Disc&amp;Prov'!B7</f>
        <v>17</v>
      </c>
      <c r="C7" s="2">
        <f>'[1]Total UG Degree by Disc&amp;Prov'!C7</f>
        <v>93</v>
      </c>
      <c r="D7" s="2">
        <f>'[1]Total UG Degree by Disc&amp;Prov'!D7</f>
        <v>0</v>
      </c>
      <c r="E7" s="2">
        <f>'[1]Total UG Degree by Disc&amp;Prov'!E7</f>
        <v>0</v>
      </c>
      <c r="F7" s="2">
        <f>'[1]Total UG Degree by Disc&amp;Prov'!F7</f>
        <v>0</v>
      </c>
      <c r="G7" s="2">
        <f>'[1]Total UG Degree by Disc&amp;Prov'!G7</f>
        <v>0</v>
      </c>
      <c r="H7" s="2">
        <f>'[1]Total UG Degree by Disc&amp;Prov'!H7</f>
        <v>140</v>
      </c>
      <c r="I7" s="2">
        <f>'[1]Total UG Degree by Disc&amp;Prov'!I7</f>
        <v>0</v>
      </c>
      <c r="J7" s="2">
        <f>'[1]Total UG Degree by Disc&amp;Prov'!J7</f>
        <v>63</v>
      </c>
      <c r="K7" s="2">
        <f>'[1]Total UG Degree by Disc&amp;Prov'!K7</f>
        <v>17</v>
      </c>
      <c r="L7" s="2">
        <f>'[1]Total UG Degree by Disc&amp;Prov'!L7</f>
        <v>330</v>
      </c>
    </row>
    <row r="8" spans="1:12" x14ac:dyDescent="0.3">
      <c r="A8" s="7" t="s">
        <v>24</v>
      </c>
      <c r="B8" s="2">
        <f>'[1]Total UG Degree by Disc&amp;Prov'!B8</f>
        <v>41</v>
      </c>
      <c r="C8" s="2">
        <f>'[1]Total UG Degree by Disc&amp;Prov'!C8</f>
        <v>71</v>
      </c>
      <c r="D8" s="2">
        <f>'[1]Total UG Degree by Disc&amp;Prov'!D8</f>
        <v>0</v>
      </c>
      <c r="E8" s="2">
        <f>'[1]Total UG Degree by Disc&amp;Prov'!E8</f>
        <v>0</v>
      </c>
      <c r="F8" s="2">
        <f>'[1]Total UG Degree by Disc&amp;Prov'!F8</f>
        <v>0</v>
      </c>
      <c r="G8" s="2">
        <f>'[1]Total UG Degree by Disc&amp;Prov'!G8</f>
        <v>43</v>
      </c>
      <c r="H8" s="2">
        <f>'[1]Total UG Degree by Disc&amp;Prov'!H8</f>
        <v>177</v>
      </c>
      <c r="I8" s="2">
        <f>'[1]Total UG Degree by Disc&amp;Prov'!I8</f>
        <v>22</v>
      </c>
      <c r="J8" s="2">
        <f>'[1]Total UG Degree by Disc&amp;Prov'!J8</f>
        <v>33</v>
      </c>
      <c r="K8" s="2">
        <f>'[1]Total UG Degree by Disc&amp;Prov'!K8</f>
        <v>57</v>
      </c>
      <c r="L8" s="2">
        <f>'[1]Total UG Degree by Disc&amp;Prov'!L8</f>
        <v>444</v>
      </c>
    </row>
    <row r="9" spans="1:12" x14ac:dyDescent="0.3">
      <c r="A9" s="7" t="s">
        <v>25</v>
      </c>
      <c r="B9" s="2">
        <f>'[1]Total UG Degree by Disc&amp;Prov'!B9</f>
        <v>0</v>
      </c>
      <c r="C9" s="2">
        <f>'[1]Total UG Degree by Disc&amp;Prov'!C9</f>
        <v>36</v>
      </c>
      <c r="D9" s="2">
        <f>'[1]Total UG Degree by Disc&amp;Prov'!D9</f>
        <v>0</v>
      </c>
      <c r="E9" s="2">
        <f>'[1]Total UG Degree by Disc&amp;Prov'!E9</f>
        <v>7</v>
      </c>
      <c r="F9" s="2">
        <f>'[1]Total UG Degree by Disc&amp;Prov'!F9</f>
        <v>0</v>
      </c>
      <c r="G9" s="2">
        <f>'[1]Total UG Degree by Disc&amp;Prov'!G9</f>
        <v>0</v>
      </c>
      <c r="H9" s="2">
        <f>'[1]Total UG Degree by Disc&amp;Prov'!H9</f>
        <v>46</v>
      </c>
      <c r="I9" s="2">
        <f>'[1]Total UG Degree by Disc&amp;Prov'!I9</f>
        <v>0</v>
      </c>
      <c r="J9" s="2">
        <f>'[1]Total UG Degree by Disc&amp;Prov'!J9</f>
        <v>61</v>
      </c>
      <c r="K9" s="2">
        <f>'[1]Total UG Degree by Disc&amp;Prov'!K9</f>
        <v>10</v>
      </c>
      <c r="L9" s="2">
        <f>'[1]Total UG Degree by Disc&amp;Prov'!L9</f>
        <v>160</v>
      </c>
    </row>
    <row r="10" spans="1:12" x14ac:dyDescent="0.3">
      <c r="A10" s="7" t="s">
        <v>26</v>
      </c>
      <c r="B10" s="2">
        <f>'[1]Total UG Degree by Disc&amp;Prov'!B10</f>
        <v>0</v>
      </c>
      <c r="C10" s="2">
        <f>'[1]Total UG Degree by Disc&amp;Prov'!C10</f>
        <v>0</v>
      </c>
      <c r="D10" s="2">
        <f>'[1]Total UG Degree by Disc&amp;Prov'!D10</f>
        <v>0</v>
      </c>
      <c r="E10" s="2">
        <f>'[1]Total UG Degree by Disc&amp;Prov'!E10</f>
        <v>0</v>
      </c>
      <c r="F10" s="2">
        <f>'[1]Total UG Degree by Disc&amp;Prov'!F10</f>
        <v>0</v>
      </c>
      <c r="G10" s="2">
        <f>'[1]Total UG Degree by Disc&amp;Prov'!G10</f>
        <v>61</v>
      </c>
      <c r="H10" s="2">
        <f>'[1]Total UG Degree by Disc&amp;Prov'!H10</f>
        <v>78</v>
      </c>
      <c r="I10" s="2">
        <f>'[1]Total UG Degree by Disc&amp;Prov'!I10</f>
        <v>0</v>
      </c>
      <c r="J10" s="2">
        <f>'[1]Total UG Degree by Disc&amp;Prov'!J10</f>
        <v>488</v>
      </c>
      <c r="K10" s="2">
        <f>'[1]Total UG Degree by Disc&amp;Prov'!K10</f>
        <v>63</v>
      </c>
      <c r="L10" s="2">
        <f>'[1]Total UG Degree by Disc&amp;Prov'!L10</f>
        <v>690</v>
      </c>
    </row>
    <row r="11" spans="1:12" x14ac:dyDescent="0.3">
      <c r="A11" s="7" t="s">
        <v>27</v>
      </c>
      <c r="B11" s="2">
        <f>'[1]Total UG Degree by Disc&amp;Prov'!B11</f>
        <v>23</v>
      </c>
      <c r="C11" s="2">
        <f>'[1]Total UG Degree by Disc&amp;Prov'!C11</f>
        <v>59</v>
      </c>
      <c r="D11" s="2">
        <f>'[1]Total UG Degree by Disc&amp;Prov'!D11</f>
        <v>0</v>
      </c>
      <c r="E11" s="2">
        <f>'[1]Total UG Degree by Disc&amp;Prov'!E11</f>
        <v>0</v>
      </c>
      <c r="F11" s="2">
        <f>'[1]Total UG Degree by Disc&amp;Prov'!F11</f>
        <v>0</v>
      </c>
      <c r="G11" s="2">
        <f>'[1]Total UG Degree by Disc&amp;Prov'!G11</f>
        <v>10</v>
      </c>
      <c r="H11" s="2">
        <f>'[1]Total UG Degree by Disc&amp;Prov'!H11</f>
        <v>38</v>
      </c>
      <c r="I11" s="2">
        <f>'[1]Total UG Degree by Disc&amp;Prov'!I11</f>
        <v>0</v>
      </c>
      <c r="J11" s="2">
        <f>'[1]Total UG Degree by Disc&amp;Prov'!J11</f>
        <v>91</v>
      </c>
      <c r="K11" s="2">
        <f>'[1]Total UG Degree by Disc&amp;Prov'!K11</f>
        <v>0</v>
      </c>
      <c r="L11" s="2">
        <f>'[1]Total UG Degree by Disc&amp;Prov'!L11</f>
        <v>221</v>
      </c>
    </row>
    <row r="12" spans="1:12" x14ac:dyDescent="0.3">
      <c r="A12" s="7" t="s">
        <v>28</v>
      </c>
      <c r="B12" s="2">
        <f>'[1]Total UG Degree by Disc&amp;Prov'!B12</f>
        <v>419</v>
      </c>
      <c r="C12" s="2">
        <f>'[1]Total UG Degree by Disc&amp;Prov'!C12</f>
        <v>479</v>
      </c>
      <c r="D12" s="2">
        <f>'[1]Total UG Degree by Disc&amp;Prov'!D12</f>
        <v>100</v>
      </c>
      <c r="E12" s="2">
        <f>'[1]Total UG Degree by Disc&amp;Prov'!E12</f>
        <v>98</v>
      </c>
      <c r="F12" s="2">
        <f>'[1]Total UG Degree by Disc&amp;Prov'!F12</f>
        <v>83</v>
      </c>
      <c r="G12" s="2">
        <f>'[1]Total UG Degree by Disc&amp;Prov'!G12</f>
        <v>89</v>
      </c>
      <c r="H12" s="2">
        <f>'[1]Total UG Degree by Disc&amp;Prov'!H12</f>
        <v>1895</v>
      </c>
      <c r="I12" s="2">
        <f>'[1]Total UG Degree by Disc&amp;Prov'!I12</f>
        <v>0</v>
      </c>
      <c r="J12" s="2">
        <f>'[1]Total UG Degree by Disc&amp;Prov'!J12</f>
        <v>1295</v>
      </c>
      <c r="K12" s="2">
        <f>'[1]Total UG Degree by Disc&amp;Prov'!K12</f>
        <v>72</v>
      </c>
      <c r="L12" s="2">
        <f>'[1]Total UG Degree by Disc&amp;Prov'!L12</f>
        <v>4530</v>
      </c>
    </row>
    <row r="13" spans="1:12" x14ac:dyDescent="0.3">
      <c r="A13" s="7" t="s">
        <v>29</v>
      </c>
      <c r="B13" s="2">
        <f>'[1]Total UG Degree by Disc&amp;Prov'!B13</f>
        <v>22</v>
      </c>
      <c r="C13" s="2">
        <f>'[1]Total UG Degree by Disc&amp;Prov'!C13</f>
        <v>67</v>
      </c>
      <c r="D13" s="2">
        <f>'[1]Total UG Degree by Disc&amp;Prov'!D13</f>
        <v>0</v>
      </c>
      <c r="E13" s="2">
        <f>'[1]Total UG Degree by Disc&amp;Prov'!E13</f>
        <v>0</v>
      </c>
      <c r="F13" s="2">
        <f>'[1]Total UG Degree by Disc&amp;Prov'!F13</f>
        <v>0</v>
      </c>
      <c r="G13" s="2">
        <f>'[1]Total UG Degree by Disc&amp;Prov'!G13</f>
        <v>32</v>
      </c>
      <c r="H13" s="2">
        <f>'[1]Total UG Degree by Disc&amp;Prov'!H13</f>
        <v>55</v>
      </c>
      <c r="I13" s="2">
        <f>'[1]Total UG Degree by Disc&amp;Prov'!I13</f>
        <v>0</v>
      </c>
      <c r="J13" s="2">
        <f>'[1]Total UG Degree by Disc&amp;Prov'!J13</f>
        <v>100</v>
      </c>
      <c r="K13" s="2">
        <f>'[1]Total UG Degree by Disc&amp;Prov'!K13</f>
        <v>0</v>
      </c>
      <c r="L13" s="2">
        <f>'[1]Total UG Degree by Disc&amp;Prov'!L13</f>
        <v>276</v>
      </c>
    </row>
    <row r="14" spans="1:12" x14ac:dyDescent="0.3">
      <c r="A14" t="s">
        <v>30</v>
      </c>
      <c r="B14" s="2">
        <f>'[1]Total UG Degree by Disc&amp;Prov'!B14</f>
        <v>39</v>
      </c>
      <c r="C14" s="2">
        <f>'[1]Total UG Degree by Disc&amp;Prov'!C14</f>
        <v>37</v>
      </c>
      <c r="D14" s="2">
        <f>'[1]Total UG Degree by Disc&amp;Prov'!D14</f>
        <v>0</v>
      </c>
      <c r="E14" s="2">
        <f>'[1]Total UG Degree by Disc&amp;Prov'!E14</f>
        <v>58</v>
      </c>
      <c r="F14" s="2">
        <f>'[1]Total UG Degree by Disc&amp;Prov'!F14</f>
        <v>0</v>
      </c>
      <c r="G14" s="2">
        <f>'[1]Total UG Degree by Disc&amp;Prov'!G14</f>
        <v>0</v>
      </c>
      <c r="H14" s="2">
        <f>'[1]Total UG Degree by Disc&amp;Prov'!H14</f>
        <v>477</v>
      </c>
      <c r="I14" s="2">
        <f>'[1]Total UG Degree by Disc&amp;Prov'!I14</f>
        <v>0</v>
      </c>
      <c r="J14" s="2">
        <f>'[1]Total UG Degree by Disc&amp;Prov'!J14</f>
        <v>603</v>
      </c>
      <c r="K14" s="2">
        <f>'[1]Total UG Degree by Disc&amp;Prov'!K14</f>
        <v>40</v>
      </c>
      <c r="L14" s="2">
        <f>'[1]Total UG Degree by Disc&amp;Prov'!L14</f>
        <v>1254</v>
      </c>
    </row>
    <row r="15" spans="1:12" x14ac:dyDescent="0.3">
      <c r="A15" t="s">
        <v>31</v>
      </c>
      <c r="B15" s="2">
        <f>'[1]Total UG Degree by Disc&amp;Prov'!B15</f>
        <v>76</v>
      </c>
      <c r="C15" s="2">
        <f>'[1]Total UG Degree by Disc&amp;Prov'!C15</f>
        <v>92</v>
      </c>
      <c r="D15" s="2">
        <f>'[1]Total UG Degree by Disc&amp;Prov'!D15</f>
        <v>0</v>
      </c>
      <c r="E15" s="2">
        <f>'[1]Total UG Degree by Disc&amp;Prov'!E15</f>
        <v>33</v>
      </c>
      <c r="F15" s="2">
        <f>'[1]Total UG Degree by Disc&amp;Prov'!F15</f>
        <v>58</v>
      </c>
      <c r="G15" s="2">
        <f>'[1]Total UG Degree by Disc&amp;Prov'!G15</f>
        <v>296</v>
      </c>
      <c r="H15" s="2">
        <f>'[1]Total UG Degree by Disc&amp;Prov'!H15</f>
        <v>419</v>
      </c>
      <c r="I15" s="2">
        <f>'[1]Total UG Degree by Disc&amp;Prov'!I15</f>
        <v>0</v>
      </c>
      <c r="J15" s="2">
        <f>'[1]Total UG Degree by Disc&amp;Prov'!J15</f>
        <v>293</v>
      </c>
      <c r="K15" s="2">
        <f>'[1]Total UG Degree by Disc&amp;Prov'!K15</f>
        <v>50</v>
      </c>
      <c r="L15" s="2">
        <f>'[1]Total UG Degree by Disc&amp;Prov'!L15</f>
        <v>1317</v>
      </c>
    </row>
    <row r="16" spans="1:12" x14ac:dyDescent="0.3">
      <c r="A16" t="s">
        <v>11</v>
      </c>
      <c r="B16" s="2">
        <f>'[1]Total UG Degree by Disc&amp;Prov'!B16</f>
        <v>1405</v>
      </c>
      <c r="C16" s="2">
        <f>'[1]Total UG Degree by Disc&amp;Prov'!C16</f>
        <v>1905</v>
      </c>
      <c r="D16" s="2">
        <f>'[1]Total UG Degree by Disc&amp;Prov'!D16</f>
        <v>267</v>
      </c>
      <c r="E16" s="2">
        <f>'[1]Total UG Degree by Disc&amp;Prov'!E16</f>
        <v>419</v>
      </c>
      <c r="F16" s="2">
        <f>'[1]Total UG Degree by Disc&amp;Prov'!F16</f>
        <v>226</v>
      </c>
      <c r="G16" s="2">
        <f>'[1]Total UG Degree by Disc&amp;Prov'!G16</f>
        <v>760</v>
      </c>
      <c r="H16" s="2">
        <f>'[1]Total UG Degree by Disc&amp;Prov'!H16</f>
        <v>7056</v>
      </c>
      <c r="I16" s="2">
        <f>'[1]Total UG Degree by Disc&amp;Prov'!I16</f>
        <v>22</v>
      </c>
      <c r="J16" s="2">
        <f>'[1]Total UG Degree by Disc&amp;Prov'!J16</f>
        <v>5632</v>
      </c>
      <c r="K16" s="2">
        <f>'[1]Total UG Degree by Disc&amp;Prov'!K16</f>
        <v>462</v>
      </c>
      <c r="L16" s="2">
        <f>'[1]Total UG Degree by Disc&amp;Prov'!L16</f>
        <v>18154</v>
      </c>
    </row>
    <row r="17" spans="1:1" x14ac:dyDescent="0.3">
      <c r="A17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tabSelected="1" zoomScale="115" zoomScaleNormal="115" workbookViewId="0">
      <selection activeCell="A25" sqref="A25"/>
    </sheetView>
  </sheetViews>
  <sheetFormatPr defaultRowHeight="14.4" x14ac:dyDescent="0.3"/>
  <cols>
    <col min="1" max="1" width="73.109375" customWidth="1"/>
  </cols>
  <sheetData>
    <row r="1" spans="1:12" x14ac:dyDescent="0.3">
      <c r="A1" s="3" t="s">
        <v>12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14</v>
      </c>
    </row>
    <row r="2" spans="1:12" x14ac:dyDescent="0.3">
      <c r="A2" s="7" t="s">
        <v>19</v>
      </c>
      <c r="B2" s="6">
        <f>'[1]Total UG FEM Degree Disc&amp;Pro '!B2</f>
        <v>0</v>
      </c>
      <c r="C2" s="6">
        <f>'[1]Total UG FEM Degree Disc&amp;Pro '!C2</f>
        <v>12</v>
      </c>
      <c r="D2" s="6">
        <f>'[1]Total UG FEM Degree Disc&amp;Pro '!D2</f>
        <v>11</v>
      </c>
      <c r="E2" s="6">
        <f>'[1]Total UG FEM Degree Disc&amp;Pro '!E2</f>
        <v>0</v>
      </c>
      <c r="F2" s="6">
        <f>'[1]Total UG FEM Degree Disc&amp;Pro '!F2</f>
        <v>0</v>
      </c>
      <c r="G2" s="6">
        <f>'[1]Total UG FEM Degree Disc&amp;Pro '!G2</f>
        <v>0</v>
      </c>
      <c r="H2" s="6">
        <f>'[1]Total UG FEM Degree Disc&amp;Pro '!H2</f>
        <v>156</v>
      </c>
      <c r="I2" s="6">
        <f>'[1]Total UG FEM Degree Disc&amp;Pro '!I2</f>
        <v>0</v>
      </c>
      <c r="J2" s="6">
        <f>'[1]Total UG FEM Degree Disc&amp;Pro '!J2</f>
        <v>68</v>
      </c>
      <c r="K2" s="6">
        <f>'[1]Total UG FEM Degree Disc&amp;Pro '!K2</f>
        <v>0</v>
      </c>
      <c r="L2" s="6">
        <f>'[1]Total UG FEM Degree Disc&amp;Pro '!L2</f>
        <v>247</v>
      </c>
    </row>
    <row r="3" spans="1:12" x14ac:dyDescent="0.3">
      <c r="A3" s="7" t="s">
        <v>20</v>
      </c>
      <c r="B3" s="6">
        <f>'[1]Total UG FEM Degree Disc&amp;Pro '!B3</f>
        <v>79</v>
      </c>
      <c r="C3" s="6">
        <f>'[1]Total UG FEM Degree Disc&amp;Pro '!C3</f>
        <v>31</v>
      </c>
      <c r="D3" s="6">
        <f>'[1]Total UG FEM Degree Disc&amp;Pro '!D3</f>
        <v>0</v>
      </c>
      <c r="E3" s="6">
        <f>'[1]Total UG FEM Degree Disc&amp;Pro '!E3</f>
        <v>22</v>
      </c>
      <c r="F3" s="6">
        <f>'[1]Total UG FEM Degree Disc&amp;Pro '!F3</f>
        <v>0</v>
      </c>
      <c r="G3" s="6">
        <f>'[1]Total UG FEM Degree Disc&amp;Pro '!G3</f>
        <v>24</v>
      </c>
      <c r="H3" s="6">
        <f>'[1]Total UG FEM Degree Disc&amp;Pro '!H3</f>
        <v>301</v>
      </c>
      <c r="I3" s="6">
        <f>'[1]Total UG FEM Degree Disc&amp;Pro '!I3</f>
        <v>0</v>
      </c>
      <c r="J3" s="6">
        <f>'[1]Total UG FEM Degree Disc&amp;Pro '!J3</f>
        <v>139</v>
      </c>
      <c r="K3" s="6">
        <f>'[1]Total UG FEM Degree Disc&amp;Pro '!K3</f>
        <v>11</v>
      </c>
      <c r="L3" s="6">
        <f>'[1]Total UG FEM Degree Disc&amp;Pro '!L3</f>
        <v>607</v>
      </c>
    </row>
    <row r="4" spans="1:12" x14ac:dyDescent="0.3">
      <c r="A4" s="7" t="s">
        <v>13</v>
      </c>
      <c r="B4" s="6">
        <f>'[1]Total UG FEM Degree Disc&amp;Pro '!B4</f>
        <v>97</v>
      </c>
      <c r="C4" s="6">
        <f>'[1]Total UG FEM Degree Disc&amp;Pro '!C4</f>
        <v>99</v>
      </c>
      <c r="D4" s="6">
        <f>'[1]Total UG FEM Degree Disc&amp;Pro '!D4</f>
        <v>17</v>
      </c>
      <c r="E4" s="6">
        <f>'[1]Total UG FEM Degree Disc&amp;Pro '!E4</f>
        <v>15</v>
      </c>
      <c r="F4" s="6">
        <f>'[1]Total UG FEM Degree Disc&amp;Pro '!F4</f>
        <v>16</v>
      </c>
      <c r="G4" s="6">
        <f>'[1]Total UG FEM Degree Disc&amp;Pro '!G4</f>
        <v>12</v>
      </c>
      <c r="H4" s="6">
        <f>'[1]Total UG FEM Degree Disc&amp;Pro '!H4</f>
        <v>285</v>
      </c>
      <c r="I4" s="6">
        <f>'[1]Total UG FEM Degree Disc&amp;Pro '!I4</f>
        <v>0</v>
      </c>
      <c r="J4" s="6">
        <f>'[1]Total UG FEM Degree Disc&amp;Pro '!J4</f>
        <v>249</v>
      </c>
      <c r="K4" s="6">
        <f>'[1]Total UG FEM Degree Disc&amp;Pro '!K4</f>
        <v>10</v>
      </c>
      <c r="L4" s="6">
        <f>'[1]Total UG FEM Degree Disc&amp;Pro '!L4</f>
        <v>800</v>
      </c>
    </row>
    <row r="5" spans="1:12" x14ac:dyDescent="0.3">
      <c r="A5" s="7" t="s">
        <v>21</v>
      </c>
      <c r="B5" s="6">
        <f>'[1]Total UG FEM Degree Disc&amp;Pro '!B5</f>
        <v>9</v>
      </c>
      <c r="C5" s="6">
        <f>'[1]Total UG FEM Degree Disc&amp;Pro '!C5</f>
        <v>28</v>
      </c>
      <c r="D5" s="6">
        <f>'[1]Total UG FEM Degree Disc&amp;Pro '!D5</f>
        <v>4</v>
      </c>
      <c r="E5" s="6">
        <f>'[1]Total UG FEM Degree Disc&amp;Pro '!E5</f>
        <v>0</v>
      </c>
      <c r="F5" s="6">
        <f>'[1]Total UG FEM Degree Disc&amp;Pro '!F5</f>
        <v>2</v>
      </c>
      <c r="G5" s="6">
        <f>'[1]Total UG FEM Degree Disc&amp;Pro '!G5</f>
        <v>0</v>
      </c>
      <c r="H5" s="6">
        <f>'[1]Total UG FEM Degree Disc&amp;Pro '!H5</f>
        <v>84</v>
      </c>
      <c r="I5" s="6">
        <f>'[1]Total UG FEM Degree Disc&amp;Pro '!I5</f>
        <v>0</v>
      </c>
      <c r="J5" s="6">
        <f>'[1]Total UG FEM Degree Disc&amp;Pro '!J5</f>
        <v>65</v>
      </c>
      <c r="K5" s="6">
        <f>'[1]Total UG FEM Degree Disc&amp;Pro '!K5</f>
        <v>0</v>
      </c>
      <c r="L5" s="6">
        <f>'[1]Total UG FEM Degree Disc&amp;Pro '!L5</f>
        <v>192</v>
      </c>
    </row>
    <row r="6" spans="1:12" x14ac:dyDescent="0.3">
      <c r="A6" s="7" t="s">
        <v>22</v>
      </c>
      <c r="B6" s="6">
        <f>'[1]Total UG FEM Degree Disc&amp;Pro '!B6</f>
        <v>37</v>
      </c>
      <c r="C6" s="6">
        <f>'[1]Total UG FEM Degree Disc&amp;Pro '!C6</f>
        <v>47</v>
      </c>
      <c r="D6" s="6">
        <f>'[1]Total UG FEM Degree Disc&amp;Pro '!D6</f>
        <v>12</v>
      </c>
      <c r="E6" s="6">
        <f>'[1]Total UG FEM Degree Disc&amp;Pro '!E6</f>
        <v>23</v>
      </c>
      <c r="F6" s="6">
        <f>'[1]Total UG FEM Degree Disc&amp;Pro '!F6</f>
        <v>2</v>
      </c>
      <c r="G6" s="6">
        <f>'[1]Total UG FEM Degree Disc&amp;Pro '!G6</f>
        <v>17</v>
      </c>
      <c r="H6" s="6">
        <f>'[1]Total UG FEM Degree Disc&amp;Pro '!H6</f>
        <v>152</v>
      </c>
      <c r="I6" s="6">
        <f>'[1]Total UG FEM Degree Disc&amp;Pro '!I6</f>
        <v>0</v>
      </c>
      <c r="J6" s="6">
        <f>'[1]Total UG FEM Degree Disc&amp;Pro '!J6</f>
        <v>87</v>
      </c>
      <c r="K6" s="6">
        <f>'[1]Total UG FEM Degree Disc&amp;Pro '!K6</f>
        <v>0</v>
      </c>
      <c r="L6" s="6">
        <f>'[1]Total UG FEM Degree Disc&amp;Pro '!L6</f>
        <v>377</v>
      </c>
    </row>
    <row r="7" spans="1:12" x14ac:dyDescent="0.3">
      <c r="A7" s="7" t="s">
        <v>23</v>
      </c>
      <c r="B7" s="6">
        <f>'[1]Total UG FEM Degree Disc&amp;Pro '!B7</f>
        <v>2</v>
      </c>
      <c r="C7" s="6">
        <f>'[1]Total UG FEM Degree Disc&amp;Pro '!C7</f>
        <v>22</v>
      </c>
      <c r="D7" s="6">
        <f>'[1]Total UG FEM Degree Disc&amp;Pro '!D7</f>
        <v>0</v>
      </c>
      <c r="E7" s="6">
        <f>'[1]Total UG FEM Degree Disc&amp;Pro '!E7</f>
        <v>0</v>
      </c>
      <c r="F7" s="6">
        <f>'[1]Total UG FEM Degree Disc&amp;Pro '!F7</f>
        <v>0</v>
      </c>
      <c r="G7" s="6">
        <f>'[1]Total UG FEM Degree Disc&amp;Pro '!G7</f>
        <v>0</v>
      </c>
      <c r="H7" s="6">
        <f>'[1]Total UG FEM Degree Disc&amp;Pro '!H7</f>
        <v>28</v>
      </c>
      <c r="I7" s="6">
        <f>'[1]Total UG FEM Degree Disc&amp;Pro '!I7</f>
        <v>0</v>
      </c>
      <c r="J7" s="6">
        <f>'[1]Total UG FEM Degree Disc&amp;Pro '!J7</f>
        <v>8</v>
      </c>
      <c r="K7" s="6">
        <f>'[1]Total UG FEM Degree Disc&amp;Pro '!K7</f>
        <v>6</v>
      </c>
      <c r="L7" s="6">
        <f>'[1]Total UG FEM Degree Disc&amp;Pro '!L7</f>
        <v>66</v>
      </c>
    </row>
    <row r="8" spans="1:12" x14ac:dyDescent="0.3">
      <c r="A8" s="7" t="s">
        <v>24</v>
      </c>
      <c r="B8" s="6">
        <f>'[1]Total UG FEM Degree Disc&amp;Pro '!B8</f>
        <v>6</v>
      </c>
      <c r="C8" s="6">
        <f>'[1]Total UG FEM Degree Disc&amp;Pro '!C8</f>
        <v>24</v>
      </c>
      <c r="D8" s="6">
        <f>'[1]Total UG FEM Degree Disc&amp;Pro '!D8</f>
        <v>0</v>
      </c>
      <c r="E8" s="6">
        <f>'[1]Total UG FEM Degree Disc&amp;Pro '!E8</f>
        <v>0</v>
      </c>
      <c r="F8" s="6">
        <f>'[1]Total UG FEM Degree Disc&amp;Pro '!F8</f>
        <v>0</v>
      </c>
      <c r="G8" s="6">
        <f>'[1]Total UG FEM Degree Disc&amp;Pro '!G8</f>
        <v>16</v>
      </c>
      <c r="H8" s="6">
        <f>'[1]Total UG FEM Degree Disc&amp;Pro '!H8</f>
        <v>66</v>
      </c>
      <c r="I8" s="6">
        <f>'[1]Total UG FEM Degree Disc&amp;Pro '!I8</f>
        <v>3</v>
      </c>
      <c r="J8" s="6">
        <f>'[1]Total UG FEM Degree Disc&amp;Pro '!J8</f>
        <v>11</v>
      </c>
      <c r="K8" s="6">
        <f>'[1]Total UG FEM Degree Disc&amp;Pro '!K8</f>
        <v>22</v>
      </c>
      <c r="L8" s="6">
        <f>'[1]Total UG FEM Degree Disc&amp;Pro '!L8</f>
        <v>148</v>
      </c>
    </row>
    <row r="9" spans="1:12" x14ac:dyDescent="0.3">
      <c r="A9" s="7" t="s">
        <v>25</v>
      </c>
      <c r="B9" s="6">
        <f>'[1]Total UG FEM Degree Disc&amp;Pro '!B9</f>
        <v>0</v>
      </c>
      <c r="C9" s="6">
        <f>'[1]Total UG FEM Degree Disc&amp;Pro '!C9</f>
        <v>13</v>
      </c>
      <c r="D9" s="6">
        <f>'[1]Total UG FEM Degree Disc&amp;Pro '!D9</f>
        <v>0</v>
      </c>
      <c r="E9" s="6">
        <f>'[1]Total UG FEM Degree Disc&amp;Pro '!E9</f>
        <v>2</v>
      </c>
      <c r="F9" s="6">
        <f>'[1]Total UG FEM Degree Disc&amp;Pro '!F9</f>
        <v>0</v>
      </c>
      <c r="G9" s="6">
        <f>'[1]Total UG FEM Degree Disc&amp;Pro '!G9</f>
        <v>0</v>
      </c>
      <c r="H9" s="6">
        <f>'[1]Total UG FEM Degree Disc&amp;Pro '!H9</f>
        <v>21</v>
      </c>
      <c r="I9" s="6">
        <f>'[1]Total UG FEM Degree Disc&amp;Pro '!I9</f>
        <v>0</v>
      </c>
      <c r="J9" s="6">
        <f>'[1]Total UG FEM Degree Disc&amp;Pro '!J9</f>
        <v>23</v>
      </c>
      <c r="K9" s="6">
        <f>'[1]Total UG FEM Degree Disc&amp;Pro '!K9</f>
        <v>4</v>
      </c>
      <c r="L9" s="6">
        <f>'[1]Total UG FEM Degree Disc&amp;Pro '!L9</f>
        <v>63</v>
      </c>
    </row>
    <row r="10" spans="1:12" x14ac:dyDescent="0.3">
      <c r="A10" s="7" t="s">
        <v>26</v>
      </c>
      <c r="B10" s="6">
        <f>'[1]Total UG FEM Degree Disc&amp;Pro '!B10</f>
        <v>0</v>
      </c>
      <c r="C10" s="6">
        <f>'[1]Total UG FEM Degree Disc&amp;Pro '!C10</f>
        <v>0</v>
      </c>
      <c r="D10" s="6">
        <f>'[1]Total UG FEM Degree Disc&amp;Pro '!D10</f>
        <v>0</v>
      </c>
      <c r="E10" s="6">
        <f>'[1]Total UG FEM Degree Disc&amp;Pro '!E10</f>
        <v>0</v>
      </c>
      <c r="F10" s="6">
        <f>'[1]Total UG FEM Degree Disc&amp;Pro '!F10</f>
        <v>0</v>
      </c>
      <c r="G10" s="6">
        <f>'[1]Total UG FEM Degree Disc&amp;Pro '!G10</f>
        <v>19</v>
      </c>
      <c r="H10" s="6">
        <f>'[1]Total UG FEM Degree Disc&amp;Pro '!H10</f>
        <v>23</v>
      </c>
      <c r="I10" s="6">
        <f>'[1]Total UG FEM Degree Disc&amp;Pro '!I10</f>
        <v>0</v>
      </c>
      <c r="J10" s="6">
        <f>'[1]Total UG FEM Degree Disc&amp;Pro '!J10</f>
        <v>157</v>
      </c>
      <c r="K10" s="6">
        <f>'[1]Total UG FEM Degree Disc&amp;Pro '!K10</f>
        <v>6</v>
      </c>
      <c r="L10" s="6">
        <f>'[1]Total UG FEM Degree Disc&amp;Pro '!L10</f>
        <v>205</v>
      </c>
    </row>
    <row r="11" spans="1:12" x14ac:dyDescent="0.3">
      <c r="A11" s="7" t="s">
        <v>27</v>
      </c>
      <c r="B11" s="6">
        <f>'[1]Total UG FEM Degree Disc&amp;Pro '!B11</f>
        <v>9</v>
      </c>
      <c r="C11" s="6">
        <f>'[1]Total UG FEM Degree Disc&amp;Pro '!C11</f>
        <v>23</v>
      </c>
      <c r="D11" s="6">
        <f>'[1]Total UG FEM Degree Disc&amp;Pro '!D11</f>
        <v>0</v>
      </c>
      <c r="E11" s="6">
        <f>'[1]Total UG FEM Degree Disc&amp;Pro '!E11</f>
        <v>0</v>
      </c>
      <c r="F11" s="6">
        <f>'[1]Total UG FEM Degree Disc&amp;Pro '!F11</f>
        <v>0</v>
      </c>
      <c r="G11" s="6">
        <f>'[1]Total UG FEM Degree Disc&amp;Pro '!G11</f>
        <v>2</v>
      </c>
      <c r="H11" s="6">
        <f>'[1]Total UG FEM Degree Disc&amp;Pro '!H11</f>
        <v>6</v>
      </c>
      <c r="I11" s="6">
        <f>'[1]Total UG FEM Degree Disc&amp;Pro '!I11</f>
        <v>0</v>
      </c>
      <c r="J11" s="6">
        <f>'[1]Total UG FEM Degree Disc&amp;Pro '!J11</f>
        <v>44</v>
      </c>
      <c r="K11" s="6">
        <f>'[1]Total UG FEM Degree Disc&amp;Pro '!K11</f>
        <v>0</v>
      </c>
      <c r="L11" s="6">
        <f>'[1]Total UG FEM Degree Disc&amp;Pro '!L11</f>
        <v>84</v>
      </c>
    </row>
    <row r="12" spans="1:12" x14ac:dyDescent="0.3">
      <c r="A12" s="7" t="s">
        <v>28</v>
      </c>
      <c r="B12" s="6">
        <f>'[1]Total UG FEM Degree Disc&amp;Pro '!B12</f>
        <v>78</v>
      </c>
      <c r="C12" s="6">
        <f>'[1]Total UG FEM Degree Disc&amp;Pro '!C12</f>
        <v>76</v>
      </c>
      <c r="D12" s="6">
        <f>'[1]Total UG FEM Degree Disc&amp;Pro '!D12</f>
        <v>8</v>
      </c>
      <c r="E12" s="6">
        <f>'[1]Total UG FEM Degree Disc&amp;Pro '!E12</f>
        <v>19</v>
      </c>
      <c r="F12" s="6">
        <f>'[1]Total UG FEM Degree Disc&amp;Pro '!F12</f>
        <v>19</v>
      </c>
      <c r="G12" s="6">
        <f>'[1]Total UG FEM Degree Disc&amp;Pro '!G12</f>
        <v>13</v>
      </c>
      <c r="H12" s="6">
        <f>'[1]Total UG FEM Degree Disc&amp;Pro '!H12</f>
        <v>274</v>
      </c>
      <c r="I12" s="6">
        <f>'[1]Total UG FEM Degree Disc&amp;Pro '!I12</f>
        <v>0</v>
      </c>
      <c r="J12" s="6">
        <f>'[1]Total UG FEM Degree Disc&amp;Pro '!J12</f>
        <v>197</v>
      </c>
      <c r="K12" s="6">
        <f>'[1]Total UG FEM Degree Disc&amp;Pro '!K12</f>
        <v>4</v>
      </c>
      <c r="L12" s="6">
        <f>'[1]Total UG FEM Degree Disc&amp;Pro '!L12</f>
        <v>688</v>
      </c>
    </row>
    <row r="13" spans="1:12" x14ac:dyDescent="0.3">
      <c r="A13" s="7" t="s">
        <v>29</v>
      </c>
      <c r="B13" s="6">
        <f>'[1]Total UG FEM Degree Disc&amp;Pro '!B13</f>
        <v>4</v>
      </c>
      <c r="C13" s="6">
        <f>'[1]Total UG FEM Degree Disc&amp;Pro '!C13</f>
        <v>11</v>
      </c>
      <c r="D13" s="6">
        <f>'[1]Total UG FEM Degree Disc&amp;Pro '!D13</f>
        <v>0</v>
      </c>
      <c r="E13" s="6">
        <f>'[1]Total UG FEM Degree Disc&amp;Pro '!E13</f>
        <v>0</v>
      </c>
      <c r="F13" s="6">
        <f>'[1]Total UG FEM Degree Disc&amp;Pro '!F13</f>
        <v>0</v>
      </c>
      <c r="G13" s="6">
        <f>'[1]Total UG FEM Degree Disc&amp;Pro '!G13</f>
        <v>7</v>
      </c>
      <c r="H13" s="6">
        <f>'[1]Total UG FEM Degree Disc&amp;Pro '!H13</f>
        <v>3</v>
      </c>
      <c r="I13" s="6">
        <f>'[1]Total UG FEM Degree Disc&amp;Pro '!I13</f>
        <v>0</v>
      </c>
      <c r="J13" s="6">
        <f>'[1]Total UG FEM Degree Disc&amp;Pro '!J13</f>
        <v>15</v>
      </c>
      <c r="K13" s="6">
        <f>'[1]Total UG FEM Degree Disc&amp;Pro '!K13</f>
        <v>0</v>
      </c>
      <c r="L13" s="6">
        <f>'[1]Total UG FEM Degree Disc&amp;Pro '!L13</f>
        <v>40</v>
      </c>
    </row>
    <row r="14" spans="1:12" x14ac:dyDescent="0.3">
      <c r="A14" t="s">
        <v>30</v>
      </c>
      <c r="B14" s="6">
        <f>'[1]Total UG FEM Degree Disc&amp;Pro '!B14</f>
        <v>5</v>
      </c>
      <c r="C14" s="6">
        <f>'[1]Total UG FEM Degree Disc&amp;Pro '!C14</f>
        <v>9</v>
      </c>
      <c r="D14" s="6">
        <f>'[1]Total UG FEM Degree Disc&amp;Pro '!D14</f>
        <v>0</v>
      </c>
      <c r="E14" s="6">
        <f>'[1]Total UG FEM Degree Disc&amp;Pro '!E14</f>
        <v>7</v>
      </c>
      <c r="F14" s="6">
        <f>'[1]Total UG FEM Degree Disc&amp;Pro '!F14</f>
        <v>0</v>
      </c>
      <c r="G14" s="6">
        <f>'[1]Total UG FEM Degree Disc&amp;Pro '!G14</f>
        <v>0</v>
      </c>
      <c r="H14" s="6">
        <f>'[1]Total UG FEM Degree Disc&amp;Pro '!H14</f>
        <v>63</v>
      </c>
      <c r="I14" s="6">
        <f>'[1]Total UG FEM Degree Disc&amp;Pro '!I14</f>
        <v>0</v>
      </c>
      <c r="J14" s="6">
        <f>'[1]Total UG FEM Degree Disc&amp;Pro '!J14</f>
        <v>87</v>
      </c>
      <c r="K14" s="6">
        <f>'[1]Total UG FEM Degree Disc&amp;Pro '!K14</f>
        <v>4</v>
      </c>
      <c r="L14" s="6">
        <f>'[1]Total UG FEM Degree Disc&amp;Pro '!L14</f>
        <v>175</v>
      </c>
    </row>
    <row r="15" spans="1:12" x14ac:dyDescent="0.3">
      <c r="A15" t="s">
        <v>31</v>
      </c>
      <c r="B15" s="6">
        <f>'[1]Total UG FEM Degree Disc&amp;Pro '!B15</f>
        <v>20</v>
      </c>
      <c r="C15" s="6">
        <f>'[1]Total UG FEM Degree Disc&amp;Pro '!C15</f>
        <v>27</v>
      </c>
      <c r="D15" s="6">
        <f>'[1]Total UG FEM Degree Disc&amp;Pro '!D15</f>
        <v>0</v>
      </c>
      <c r="E15" s="6">
        <f>'[1]Total UG FEM Degree Disc&amp;Pro '!E15</f>
        <v>6</v>
      </c>
      <c r="F15" s="6">
        <f>'[1]Total UG FEM Degree Disc&amp;Pro '!F15</f>
        <v>22</v>
      </c>
      <c r="G15" s="6">
        <f>'[1]Total UG FEM Degree Disc&amp;Pro '!G15</f>
        <v>72</v>
      </c>
      <c r="H15" s="6">
        <f>'[1]Total UG FEM Degree Disc&amp;Pro '!H15</f>
        <v>98</v>
      </c>
      <c r="I15" s="6">
        <f>'[1]Total UG FEM Degree Disc&amp;Pro '!I15</f>
        <v>0</v>
      </c>
      <c r="J15" s="6">
        <f>'[1]Total UG FEM Degree Disc&amp;Pro '!J15</f>
        <v>75</v>
      </c>
      <c r="K15" s="6">
        <f>'[1]Total UG FEM Degree Disc&amp;Pro '!K15</f>
        <v>5</v>
      </c>
      <c r="L15" s="6">
        <f>'[1]Total UG FEM Degree Disc&amp;Pro '!L15</f>
        <v>325</v>
      </c>
    </row>
    <row r="16" spans="1:12" x14ac:dyDescent="0.3">
      <c r="A16" s="3" t="s">
        <v>11</v>
      </c>
      <c r="B16" s="6">
        <f>'[1]Total UG FEM Degree Disc&amp;Pro '!B16</f>
        <v>346</v>
      </c>
      <c r="C16" s="6">
        <f>'[1]Total UG FEM Degree Disc&amp;Pro '!C16</f>
        <v>422</v>
      </c>
      <c r="D16" s="6">
        <f>'[1]Total UG FEM Degree Disc&amp;Pro '!D16</f>
        <v>52</v>
      </c>
      <c r="E16" s="6">
        <f>'[1]Total UG FEM Degree Disc&amp;Pro '!E16</f>
        <v>94</v>
      </c>
      <c r="F16" s="6">
        <f>'[1]Total UG FEM Degree Disc&amp;Pro '!F16</f>
        <v>61</v>
      </c>
      <c r="G16" s="6">
        <f>'[1]Total UG FEM Degree Disc&amp;Pro '!G16</f>
        <v>182</v>
      </c>
      <c r="H16" s="6">
        <f>'[1]Total UG FEM Degree Disc&amp;Pro '!H16</f>
        <v>1560</v>
      </c>
      <c r="I16" s="6">
        <f>'[1]Total UG FEM Degree Disc&amp;Pro '!I16</f>
        <v>3</v>
      </c>
      <c r="J16" s="6">
        <f>'[1]Total UG FEM Degree Disc&amp;Pro '!J16</f>
        <v>1225</v>
      </c>
      <c r="K16" s="6">
        <f>'[1]Total UG FEM Degree Disc&amp;Pro '!K16</f>
        <v>72</v>
      </c>
      <c r="L16" s="6">
        <f>'[1]Total UG FEM Degree Disc&amp;Pro '!L16</f>
        <v>4017</v>
      </c>
    </row>
    <row r="17" spans="1:1" x14ac:dyDescent="0.3">
      <c r="A17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8D81E-2519-4235-A22B-1B7296CFAC0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336EEAF-2AC4-49C0-826E-72AD2845AC5A}">
  <ds:schemaRefs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714f780-5626-42c7-92e3-0087755822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53E9DD-BD46-4DE1-8521-388D836A5A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A84389-714F-48FD-A882-77390975D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Table_UD.2.1</vt:lpstr>
      <vt:lpstr>Table_UD.2.2</vt:lpstr>
      <vt:lpstr>Table_UD.2.3</vt:lpstr>
      <vt:lpstr>Table_UD.2.4</vt:lpstr>
      <vt:lpstr>Table_UD.2.5</vt:lpstr>
      <vt:lpstr>Table_UD.2.1</vt:lpstr>
      <vt:lpstr>Table_UD.2.2</vt:lpstr>
      <vt:lpstr>Table_UD.2.3</vt:lpstr>
      <vt:lpstr>Table_UD.2.4</vt:lpstr>
      <vt:lpstr>Table_UD.2.5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2018-08-21T14:05:46Z</dcterms:created>
  <dcterms:modified xsi:type="dcterms:W3CDTF">2020-11-25T22:36:22Z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