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cassandra_polyzou_engineerscanada_ca/Documents/Documents/Membership reports/"/>
    </mc:Choice>
  </mc:AlternateContent>
  <xr:revisionPtr revIDLastSave="0" documentId="8_{EE04A58D-F0E7-4227-8EED-8A87FBF80705}" xr6:coauthVersionLast="47" xr6:coauthVersionMax="47" xr10:uidLastSave="{00000000-0000-0000-0000-000000000000}"/>
  <bookViews>
    <workbookView xWindow="570" yWindow="570" windowWidth="21045" windowHeight="14775" xr2:uid="{7D98E542-A842-4C07-B792-0E389259D5B7}"/>
  </bookViews>
  <sheets>
    <sheet name="Newly Licensed trend (Table 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E6" i="1"/>
  <c r="D6" i="1"/>
  <c r="J5" i="1"/>
  <c r="J4" i="1"/>
  <c r="J6" i="1" s="1"/>
  <c r="J3" i="1"/>
  <c r="J2" i="1"/>
  <c r="I2" i="1"/>
  <c r="H2" i="1"/>
  <c r="G2" i="1"/>
  <c r="G6" i="1" s="1"/>
  <c r="F2" i="1"/>
  <c r="F6" i="1" s="1"/>
  <c r="E2" i="1"/>
  <c r="D2" i="1"/>
</calcChain>
</file>

<file path=xl/sharedStrings.xml><?xml version="1.0" encoding="utf-8"?>
<sst xmlns="http://schemas.openxmlformats.org/spreadsheetml/2006/main" count="6" uniqueCount="6">
  <si>
    <t>National Newly Licensed</t>
  </si>
  <si>
    <t>Total Newly Licensed</t>
  </si>
  <si>
    <t>Total Newly Licensed (male)</t>
  </si>
  <si>
    <t>Total Newly Licensed (female)</t>
  </si>
  <si>
    <t>Total Newly Licensed (gender unknown)</t>
  </si>
  <si>
    <t>Percentage of Female Newly Licensed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</si>
</sst>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6" fontId="2" fillId="5" borderId="1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National Newly Licensed Engineers 2014- 2020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'Newly Licensed trend (Table 3)'!$A$3:$C$3</c:f>
              <c:strCache>
                <c:ptCount val="3"/>
                <c:pt idx="0">
                  <c:v>Total Newly Licensed (male)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3)'!$D$3:$J$3</c:f>
              <c:numCache>
                <c:formatCode>#,##0</c:formatCode>
                <c:ptCount val="7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  <c:pt idx="6">
                  <c:v>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2-4395-9850-DCB18275D2AE}"/>
            </c:ext>
          </c:extLst>
        </c:ser>
        <c:ser>
          <c:idx val="3"/>
          <c:order val="1"/>
          <c:tx>
            <c:strRef>
              <c:f>'Newly Licensed trend (Table 3)'!$A$4</c:f>
              <c:strCache>
                <c:ptCount val="1"/>
                <c:pt idx="0">
                  <c:v>Total Newly Licensed (female)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3)'!$D$4:$J$4</c:f>
              <c:numCache>
                <c:formatCode>#,##0</c:formatCode>
                <c:ptCount val="7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  <c:pt idx="6">
                  <c:v>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2-4395-9850-DCB18275D2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2608"/>
        <c:axId val="1902915952"/>
      </c:barChart>
      <c:catAx>
        <c:axId val="190292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15952"/>
        <c:crosses val="autoZero"/>
        <c:auto val="1"/>
        <c:lblAlgn val="ctr"/>
        <c:lblOffset val="100"/>
        <c:noMultiLvlLbl val="0"/>
      </c:catAx>
      <c:valAx>
        <c:axId val="1902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147637</xdr:rowOff>
    </xdr:from>
    <xdr:to>
      <xdr:col>10</xdr:col>
      <xdr:colOff>876299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E5D865-7512-495B-9116-A5CDEFBD3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/>
      <sheetData sheetId="1">
        <row r="2">
          <cell r="N2">
            <v>6298</v>
          </cell>
        </row>
        <row r="3">
          <cell r="N3">
            <v>1635</v>
          </cell>
        </row>
        <row r="4">
          <cell r="N4">
            <v>3</v>
          </cell>
        </row>
        <row r="5">
          <cell r="N5">
            <v>7936</v>
          </cell>
        </row>
      </sheetData>
      <sheetData sheetId="2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</row>
        <row r="3">
          <cell r="A3" t="str">
            <v>Total Newly Licensed (male)</v>
          </cell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  <cell r="I3">
            <v>7255</v>
          </cell>
          <cell r="J3">
            <v>6298</v>
          </cell>
        </row>
        <row r="4">
          <cell r="A4" t="str">
            <v>Total Newly Licensed (female)</v>
          </cell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  <cell r="I4">
            <v>1577</v>
          </cell>
          <cell r="J4">
            <v>1635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8682-6228-4D75-A5FE-A8D48F0D8EA7}">
  <dimension ref="A1:J6"/>
  <sheetViews>
    <sheetView tabSelected="1" workbookViewId="0">
      <selection activeCell="J3" sqref="J3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2.26953125" customWidth="1"/>
    <col min="4" max="9" width="8.7265625" customWidth="1"/>
    <col min="10" max="10" width="9.4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1" t="s">
        <v>0</v>
      </c>
      <c r="B1" s="2"/>
      <c r="C1" s="3"/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J1" s="4">
        <v>2020</v>
      </c>
    </row>
    <row r="2" spans="1:10" ht="15" customHeight="1" thickTop="1" thickBot="1" x14ac:dyDescent="0.4">
      <c r="A2" s="5" t="s">
        <v>1</v>
      </c>
      <c r="B2" s="6"/>
      <c r="C2" s="7"/>
      <c r="D2" s="8">
        <f>SUM(D3:D4)</f>
        <v>8645</v>
      </c>
      <c r="E2" s="8">
        <f>SUM(E3:E4)</f>
        <v>9805</v>
      </c>
      <c r="F2" s="8">
        <f>SUM(F3:F4)</f>
        <v>8618</v>
      </c>
      <c r="G2" s="8">
        <f>SUM(G3:G4)</f>
        <v>9862</v>
      </c>
      <c r="H2" s="8">
        <f>SUM(H3:H4)</f>
        <v>7825</v>
      </c>
      <c r="I2" s="8">
        <f>SUM(I3+I4+I5)</f>
        <v>8833</v>
      </c>
      <c r="J2" s="8">
        <f>'[1]Newly Licensed (Table 2)'!N5</f>
        <v>7936</v>
      </c>
    </row>
    <row r="3" spans="1:10" ht="15" customHeight="1" thickTop="1" thickBot="1" x14ac:dyDescent="0.4">
      <c r="A3" s="5" t="s">
        <v>2</v>
      </c>
      <c r="B3" s="6"/>
      <c r="C3" s="7"/>
      <c r="D3" s="8">
        <v>7175</v>
      </c>
      <c r="E3" s="8">
        <v>8153</v>
      </c>
      <c r="F3" s="8">
        <v>7136</v>
      </c>
      <c r="G3" s="9">
        <v>8089</v>
      </c>
      <c r="H3" s="8">
        <v>6411</v>
      </c>
      <c r="I3" s="8">
        <v>7255</v>
      </c>
      <c r="J3" s="8">
        <f>'[1]Newly Licensed (Table 2)'!N2</f>
        <v>6298</v>
      </c>
    </row>
    <row r="4" spans="1:10" ht="15" customHeight="1" thickTop="1" thickBot="1" x14ac:dyDescent="0.4">
      <c r="A4" s="10" t="s">
        <v>3</v>
      </c>
      <c r="B4" s="11"/>
      <c r="C4" s="12"/>
      <c r="D4" s="13">
        <v>1470</v>
      </c>
      <c r="E4" s="13">
        <v>1652</v>
      </c>
      <c r="F4" s="13">
        <v>1482</v>
      </c>
      <c r="G4" s="14">
        <v>1773</v>
      </c>
      <c r="H4" s="13">
        <v>1414</v>
      </c>
      <c r="I4" s="13">
        <v>1577</v>
      </c>
      <c r="J4" s="13">
        <f>'[1]Newly Licensed (Table 2)'!N3</f>
        <v>1635</v>
      </c>
    </row>
    <row r="5" spans="1:10" ht="15" thickTop="1" x14ac:dyDescent="0.35">
      <c r="A5" s="10" t="s">
        <v>4</v>
      </c>
      <c r="B5" s="11"/>
      <c r="C5" s="12"/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</v>
      </c>
      <c r="J5" s="13">
        <f>'[1]Newly Licensed (Table 2)'!N4</f>
        <v>3</v>
      </c>
    </row>
    <row r="6" spans="1:10" ht="15" customHeight="1" x14ac:dyDescent="0.35">
      <c r="A6" s="15" t="s">
        <v>5</v>
      </c>
      <c r="B6" s="16"/>
      <c r="C6" s="17"/>
      <c r="D6" s="17">
        <f t="shared" ref="D6:I6" si="0">D4/D2</f>
        <v>0.17004048582995951</v>
      </c>
      <c r="E6" s="17">
        <f t="shared" si="0"/>
        <v>0.16848546659867414</v>
      </c>
      <c r="F6" s="17">
        <f t="shared" si="0"/>
        <v>0.17196565328382454</v>
      </c>
      <c r="G6" s="17">
        <f t="shared" si="0"/>
        <v>0.17978097748935307</v>
      </c>
      <c r="H6" s="17">
        <f t="shared" si="0"/>
        <v>0.18070287539936103</v>
      </c>
      <c r="I6" s="17">
        <f t="shared" si="0"/>
        <v>0.17853503905807766</v>
      </c>
      <c r="J6" s="18">
        <f>J4/J2</f>
        <v>0.20602318548387097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Licensed trend (Table 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2021-07-13T16:31:58Z</dcterms:created>
  <dcterms:modified xsi:type="dcterms:W3CDTF">2021-07-13T16:32:23Z</dcterms:modified>
</cp:coreProperties>
</file>