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lications\Research Reports\2018\Membership Report\French\"/>
    </mc:Choice>
  </mc:AlternateContent>
  <xr:revisionPtr revIDLastSave="0" documentId="8_{2642FD27-4859-46EE-AE62-71E4BEA6B8AF}" xr6:coauthVersionLast="31" xr6:coauthVersionMax="31" xr10:uidLastSave="{00000000-0000-0000-0000-000000000000}"/>
  <bookViews>
    <workbookView xWindow="0" yWindow="0" windowWidth="9195" windowHeight="2580" xr2:uid="{00000000-000D-0000-FFFF-FFFF00000000}"/>
  </bookViews>
  <sheets>
    <sheet name="Engineers per 1,000 (T4)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  <c r="G6" i="1"/>
  <c r="F6" i="1"/>
  <c r="E6" i="1"/>
  <c r="D6" i="1"/>
  <c r="C6" i="1"/>
  <c r="B6" i="1"/>
  <c r="N5" i="1"/>
  <c r="N4" i="1"/>
  <c r="N3" i="1"/>
  <c r="N2" i="1"/>
  <c r="N6" i="1" l="1"/>
</calcChain>
</file>

<file path=xl/sharedStrings.xml><?xml version="1.0" encoding="utf-8"?>
<sst xmlns="http://schemas.openxmlformats.org/spreadsheetml/2006/main" count="20" uniqueCount="20">
  <si>
    <t>APEGBC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</si>
  <si>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</si>
  <si>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</si>
  <si>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</si>
  <si>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</si>
  <si>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</si>
  <si>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</si>
  <si>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</si>
  <si>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</si>
  <si>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</si>
  <si>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APEY</t>
  </si>
  <si>
    <t>Total</t>
  </si>
  <si>
    <t>Ingénieurs et géoscientifiques Nouveau-Brunswick</t>
  </si>
  <si>
    <t>Ingénieurs en exercice (cat. exclusive)</t>
  </si>
  <si>
    <t>Nombre d’ingénieurs par millier d’habitants</t>
  </si>
  <si>
    <t>*Population en milliers d’habitants</t>
  </si>
  <si>
    <t>*Statistique Canada. Tableau 051-0005 —Estimations de la population, Canada, provinces et territoires, trimestriel (personnes), CANSIM (base de données) (date de consultation : 18-07-2018)</t>
  </si>
  <si>
    <t>Ingénieures résidant dans la zone de compétence</t>
  </si>
  <si>
    <t>Ingénieurs résidant dans la zone de compétence</t>
  </si>
  <si>
    <t>Total — Ingénieurs résidant dans la zone de compétence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</si>
</sst>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7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right"/>
    </xf>
    <xf numFmtId="0" fontId="0" fillId="3" borderId="4" xfId="1" applyNumberFormat="1" applyFont="1" applyFill="1" applyBorder="1" applyAlignment="1">
      <alignment horizontal="left"/>
    </xf>
    <xf numFmtId="164" fontId="0" fillId="3" borderId="4" xfId="1" applyFont="1" applyFill="1" applyBorder="1" applyAlignment="1">
      <alignment horizontal="right"/>
    </xf>
    <xf numFmtId="167" fontId="3" fillId="4" borderId="3" xfId="1" applyNumberFormat="1" applyFont="1" applyFill="1" applyBorder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tabSelected="1" workbookViewId="0"/>
  </sheetViews>
  <sheetFormatPr defaultColWidth="8.85546875" defaultRowHeight="15" x14ac:dyDescent="0.25"/>
  <cols>
    <col min="1" max="1" width="53.42578125" customWidth="1"/>
    <col min="2" max="14" width="10.42578125" customWidth="1"/>
  </cols>
  <sheetData>
    <row r="1" spans="1:14" ht="100.5" thickBot="1" x14ac:dyDescent="0.3">
      <c r="A1" s="7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</row>
    <row r="2" spans="1:14" ht="16.5" thickTop="1" thickBot="1" x14ac:dyDescent="0.3">
      <c r="A2" s="3" t="s">
        <v>18</v>
      </c>
      <c r="B2" s="4">
        <v>12319.25</v>
      </c>
      <c r="C2" s="4">
        <v>32821</v>
      </c>
      <c r="D2" s="4">
        <v>3378</v>
      </c>
      <c r="E2" s="4">
        <v>2919</v>
      </c>
      <c r="F2" s="4">
        <v>49768</v>
      </c>
      <c r="G2" s="4">
        <v>36834</v>
      </c>
      <c r="H2" s="4">
        <v>2443</v>
      </c>
      <c r="I2" s="4">
        <v>2654</v>
      </c>
      <c r="J2" s="4">
        <v>249</v>
      </c>
      <c r="K2" s="4">
        <v>1892</v>
      </c>
      <c r="L2" s="4">
        <v>151</v>
      </c>
      <c r="M2" s="4">
        <v>124</v>
      </c>
      <c r="N2" s="4">
        <f>SUM(B2:M2)</f>
        <v>145552.25</v>
      </c>
    </row>
    <row r="3" spans="1:14" ht="16.5" thickTop="1" thickBot="1" x14ac:dyDescent="0.3">
      <c r="A3" s="3" t="s">
        <v>17</v>
      </c>
      <c r="B3" s="8">
        <v>1904</v>
      </c>
      <c r="C3" s="8">
        <v>5872</v>
      </c>
      <c r="D3" s="8">
        <v>551</v>
      </c>
      <c r="E3" s="8">
        <v>426</v>
      </c>
      <c r="F3" s="8">
        <v>7366</v>
      </c>
      <c r="G3" s="8">
        <v>6378</v>
      </c>
      <c r="H3" s="8">
        <v>369</v>
      </c>
      <c r="I3" s="8">
        <v>440</v>
      </c>
      <c r="J3" s="8">
        <v>38</v>
      </c>
      <c r="K3" s="8">
        <v>316</v>
      </c>
      <c r="L3" s="8">
        <v>23</v>
      </c>
      <c r="M3" s="8">
        <v>26</v>
      </c>
      <c r="N3" s="8">
        <f>SUM(B3:M3)</f>
        <v>23709</v>
      </c>
    </row>
    <row r="4" spans="1:14" ht="16.5" thickTop="1" thickBot="1" x14ac:dyDescent="0.3">
      <c r="A4" s="5" t="s">
        <v>19</v>
      </c>
      <c r="B4" s="6">
        <v>14223.25</v>
      </c>
      <c r="C4" s="6">
        <v>38693</v>
      </c>
      <c r="D4" s="6">
        <v>3929</v>
      </c>
      <c r="E4" s="6">
        <v>3345</v>
      </c>
      <c r="F4" s="6">
        <v>57134</v>
      </c>
      <c r="G4" s="6">
        <v>43212</v>
      </c>
      <c r="H4" s="6">
        <v>2812</v>
      </c>
      <c r="I4" s="6">
        <v>3094</v>
      </c>
      <c r="J4" s="6">
        <v>287</v>
      </c>
      <c r="K4" s="6">
        <v>2208</v>
      </c>
      <c r="L4" s="6">
        <v>174</v>
      </c>
      <c r="M4" s="6">
        <v>150</v>
      </c>
      <c r="N4" s="6">
        <f>SUM(B4:M4)</f>
        <v>169261.25</v>
      </c>
    </row>
    <row r="5" spans="1:14" ht="16.5" thickTop="1" thickBot="1" x14ac:dyDescent="0.3">
      <c r="A5" s="9" t="s">
        <v>15</v>
      </c>
      <c r="B5" s="10">
        <v>4849.442</v>
      </c>
      <c r="C5" s="10">
        <v>4318.7719999999999</v>
      </c>
      <c r="D5" s="10">
        <v>1169.752</v>
      </c>
      <c r="E5" s="10">
        <v>1346.9929999999999</v>
      </c>
      <c r="F5" s="10">
        <v>14318.75</v>
      </c>
      <c r="G5" s="10">
        <v>8439.9249999999993</v>
      </c>
      <c r="H5" s="10">
        <v>760.74400000000003</v>
      </c>
      <c r="I5" s="10">
        <v>957.47</v>
      </c>
      <c r="J5" s="10">
        <v>152.768</v>
      </c>
      <c r="K5" s="10">
        <v>527.61300000000006</v>
      </c>
      <c r="L5" s="10">
        <v>82.8</v>
      </c>
      <c r="M5" s="10">
        <v>38.825000000000003</v>
      </c>
      <c r="N5" s="10">
        <f>SUM(B5:M5)</f>
        <v>36963.853999999999</v>
      </c>
    </row>
    <row r="6" spans="1:14" ht="16.5" thickTop="1" thickBot="1" x14ac:dyDescent="0.3">
      <c r="A6" s="5" t="s">
        <v>14</v>
      </c>
      <c r="B6" s="11">
        <f>B4/B5</f>
        <v>2.9329663082886648</v>
      </c>
      <c r="C6" s="11">
        <f t="shared" ref="C6:N6" si="0">C4/C5</f>
        <v>8.9592597154932001</v>
      </c>
      <c r="D6" s="11">
        <f t="shared" si="0"/>
        <v>3.3588316155903133</v>
      </c>
      <c r="E6" s="11">
        <f t="shared" si="0"/>
        <v>2.4833091189041072</v>
      </c>
      <c r="F6" s="11">
        <f t="shared" si="0"/>
        <v>3.9901527717154082</v>
      </c>
      <c r="G6" s="11">
        <f t="shared" si="0"/>
        <v>5.1199507104624749</v>
      </c>
      <c r="H6" s="11">
        <f t="shared" si="0"/>
        <v>3.6963814371194514</v>
      </c>
      <c r="I6" s="11">
        <f t="shared" si="0"/>
        <v>3.2314328386267976</v>
      </c>
      <c r="J6" s="11">
        <f t="shared" si="0"/>
        <v>1.8786656891495601</v>
      </c>
      <c r="K6" s="11">
        <f t="shared" si="0"/>
        <v>4.1848855126769049</v>
      </c>
      <c r="L6" s="11">
        <f t="shared" si="0"/>
        <v>2.1014492753623188</v>
      </c>
      <c r="M6" s="11">
        <f>M4/M5</f>
        <v>3.86349001931745</v>
      </c>
      <c r="N6" s="11">
        <f t="shared" si="0"/>
        <v>4.5791017895482433</v>
      </c>
    </row>
    <row r="7" spans="1:14" ht="15.75" thickTop="1" x14ac:dyDescent="0.25">
      <c r="A7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Engineers per 1,000 (T4)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creator>Vinicius Rossi</dc:creator>
  <cp:lastModifiedBy>Martha Oram</cp:lastModifiedBy>
  <cp:revision/>
  <dcterms:created xsi:type="dcterms:W3CDTF">2018-07-18T13:55:12Z</dcterms:created>
  <dcterms:modified xsi:type="dcterms:W3CDTF">2018-09-04T15:22:56Z</dcterms:modified>
</cp:coreProperties>
</file>