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lications\Research Reports\2018\Membership Report\French\"/>
    </mc:Choice>
  </mc:AlternateContent>
  <xr:revisionPtr revIDLastSave="0" documentId="8_{CFEC4DA8-92C8-4AA6-9C32-20A33E66F84B}" xr6:coauthVersionLast="31" xr6:coauthVersionMax="31" xr10:uidLastSave="{00000000-0000-0000-0000-000000000000}"/>
  <bookViews>
    <workbookView xWindow="0" yWindow="0" windowWidth="9195" windowHeight="2580" xr2:uid="{00000000-000D-0000-FFFF-FFFF00000000}"/>
  </bookViews>
  <sheets>
    <sheet name="30 by 30 (T3)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" l="1"/>
  <c r="H5" i="2"/>
  <c r="E5" i="2"/>
  <c r="M5" i="2"/>
  <c r="N3" i="2"/>
  <c r="B5" i="2"/>
  <c r="F5" i="2"/>
  <c r="J5" i="2"/>
  <c r="C5" i="2"/>
  <c r="G5" i="2"/>
  <c r="K5" i="2"/>
  <c r="I5" i="2"/>
  <c r="N2" i="2"/>
  <c r="D5" i="2"/>
  <c r="N4" i="2"/>
  <c r="N5" i="2" s="1"/>
</calcChain>
</file>

<file path=xl/sharedStrings.xml><?xml version="1.0" encoding="utf-8"?>
<sst xmlns="http://schemas.openxmlformats.org/spreadsheetml/2006/main" count="18" uniqueCount="18">
  <si>
    <t>APEGBC</t>
  </si>
  <si>
    <t>APEGA</t>
  </si>
  <si>
    <t>APEGS</t>
  </si>
  <si>
    <t>Engineers Manitoba</t>
  </si>
  <si>
    <t>PEO</t>
  </si>
  <si>
    <t>OIQ</t>
  </si>
  <si>
    <t>Engineers Nova Scotia</t>
  </si>
  <si>
    <t>Engineers PEI</t>
  </si>
  <si>
    <t>PEGNL</t>
  </si>
  <si>
    <t>NAPEG</t>
  </si>
  <si>
    <t>APEY</t>
  </si>
  <si>
    <t>Total</t>
  </si>
  <si>
    <t>Ingénieurs et géoscientifiques Nouveau-Brunswick</t>
  </si>
  <si>
    <t>Ingénieurs en exercice (cat. exclusive)</t>
  </si>
  <si>
    <t>Ingénieurs nouvellement titulaires</t>
  </si>
  <si>
    <t>Ingénieures nouvellement titulaires</t>
  </si>
  <si>
    <t>Total — Ingénieurs nouvellement titulaires</t>
  </si>
  <si>
    <t>Pourcentage des ingénieures nouvellement titulaires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</si>
</sst>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5" fontId="2" fillId="2" borderId="1" xfId="1" applyNumberFormat="1" applyFont="1" applyFill="1" applyBorder="1" applyAlignment="1">
      <alignment horizontal="center" vertical="center" textRotation="90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wrapText="1"/>
    </xf>
    <xf numFmtId="165" fontId="0" fillId="3" borderId="3" xfId="1" applyNumberFormat="1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center" vertical="center" wrapText="1"/>
    </xf>
    <xf numFmtId="165" fontId="3" fillId="5" borderId="3" xfId="1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wrapText="1"/>
    </xf>
    <xf numFmtId="165" fontId="3" fillId="3" borderId="3" xfId="1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wrapText="1"/>
    </xf>
    <xf numFmtId="166" fontId="1" fillId="4" borderId="3" xfId="2" applyNumberFormat="1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"/>
  <sheetViews>
    <sheetView tabSelected="1" zoomScaleNormal="100" workbookViewId="0"/>
  </sheetViews>
  <sheetFormatPr defaultColWidth="11.42578125" defaultRowHeight="15" x14ac:dyDescent="0.25"/>
  <cols>
    <col min="1" max="1" width="44.28515625" customWidth="1"/>
    <col min="2" max="14" width="8.7109375" customWidth="1"/>
  </cols>
  <sheetData>
    <row r="1" spans="1:14" ht="152.25" thickBot="1" x14ac:dyDescent="0.3">
      <c r="A1" s="5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2" t="s">
        <v>11</v>
      </c>
    </row>
    <row r="2" spans="1:14" ht="16.5" thickTop="1" thickBot="1" x14ac:dyDescent="0.3">
      <c r="A2" s="3" t="s">
        <v>14</v>
      </c>
      <c r="B2" s="4">
        <v>596</v>
      </c>
      <c r="C2" s="4">
        <v>2185</v>
      </c>
      <c r="D2" s="4">
        <v>255</v>
      </c>
      <c r="E2" s="4">
        <v>129</v>
      </c>
      <c r="F2" s="4">
        <v>2401</v>
      </c>
      <c r="G2" s="4">
        <v>1630</v>
      </c>
      <c r="H2" s="4">
        <v>133</v>
      </c>
      <c r="I2" s="4">
        <v>140</v>
      </c>
      <c r="J2" s="4">
        <v>5</v>
      </c>
      <c r="K2" s="4">
        <v>136</v>
      </c>
      <c r="L2" s="4">
        <v>12</v>
      </c>
      <c r="M2" s="4">
        <v>10</v>
      </c>
      <c r="N2" s="4">
        <f>SUM(B2:M2)</f>
        <v>7632</v>
      </c>
    </row>
    <row r="3" spans="1:14" ht="16.5" thickTop="1" thickBot="1" x14ac:dyDescent="0.3">
      <c r="A3" s="3" t="s">
        <v>15</v>
      </c>
      <c r="B3" s="4">
        <v>136</v>
      </c>
      <c r="C3" s="4">
        <v>519</v>
      </c>
      <c r="D3" s="4">
        <v>68</v>
      </c>
      <c r="E3" s="4">
        <v>35</v>
      </c>
      <c r="F3" s="4">
        <v>492</v>
      </c>
      <c r="G3" s="4">
        <v>338</v>
      </c>
      <c r="H3" s="4">
        <v>20</v>
      </c>
      <c r="I3" s="4">
        <v>25</v>
      </c>
      <c r="J3" s="4">
        <v>1</v>
      </c>
      <c r="K3" s="4">
        <v>33</v>
      </c>
      <c r="L3" s="4">
        <v>2</v>
      </c>
      <c r="M3" s="4">
        <v>4</v>
      </c>
      <c r="N3" s="4">
        <f>SUM(B3:M3)</f>
        <v>1673</v>
      </c>
    </row>
    <row r="4" spans="1:14" ht="16.5" thickTop="1" thickBot="1" x14ac:dyDescent="0.3">
      <c r="A4" s="7" t="s">
        <v>16</v>
      </c>
      <c r="B4" s="8">
        <v>732</v>
      </c>
      <c r="C4" s="8">
        <v>2710</v>
      </c>
      <c r="D4" s="8">
        <v>323</v>
      </c>
      <c r="E4" s="8">
        <v>164</v>
      </c>
      <c r="F4" s="8">
        <v>2893</v>
      </c>
      <c r="G4" s="8">
        <v>1968</v>
      </c>
      <c r="H4" s="8">
        <v>153</v>
      </c>
      <c r="I4" s="8">
        <v>165</v>
      </c>
      <c r="J4" s="8">
        <v>6</v>
      </c>
      <c r="K4" s="8">
        <v>169</v>
      </c>
      <c r="L4" s="8">
        <v>14</v>
      </c>
      <c r="M4" s="8">
        <v>14</v>
      </c>
      <c r="N4" s="6">
        <f>SUM(B4:M4)</f>
        <v>9311</v>
      </c>
    </row>
    <row r="5" spans="1:14" ht="31.5" thickTop="1" thickBot="1" x14ac:dyDescent="0.3">
      <c r="A5" s="9" t="s">
        <v>17</v>
      </c>
      <c r="B5" s="10">
        <f>IF(B4&lt;&gt;0,B3/B4,"")</f>
        <v>0.18579234972677597</v>
      </c>
      <c r="C5" s="10">
        <f t="shared" ref="C5:N5" si="0">IF(C4&lt;&gt;0,C3/C4,"")</f>
        <v>0.19151291512915128</v>
      </c>
      <c r="D5" s="10">
        <f t="shared" si="0"/>
        <v>0.21052631578947367</v>
      </c>
      <c r="E5" s="10">
        <f t="shared" si="0"/>
        <v>0.21341463414634146</v>
      </c>
      <c r="F5" s="10">
        <f t="shared" si="0"/>
        <v>0.17006567576909781</v>
      </c>
      <c r="G5" s="10">
        <f t="shared" si="0"/>
        <v>0.1717479674796748</v>
      </c>
      <c r="H5" s="10">
        <f t="shared" si="0"/>
        <v>0.13071895424836602</v>
      </c>
      <c r="I5" s="10">
        <f t="shared" si="0"/>
        <v>0.15151515151515152</v>
      </c>
      <c r="J5" s="10">
        <f t="shared" si="0"/>
        <v>0.16666666666666666</v>
      </c>
      <c r="K5" s="10">
        <f t="shared" si="0"/>
        <v>0.19526627218934911</v>
      </c>
      <c r="L5" s="10">
        <f t="shared" si="0"/>
        <v>0.14285714285714285</v>
      </c>
      <c r="M5" s="10">
        <f t="shared" si="0"/>
        <v>0.2857142857142857</v>
      </c>
      <c r="N5" s="10">
        <f t="shared" si="0"/>
        <v>0.17967994844807217</v>
      </c>
    </row>
    <row r="6" spans="1:14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by 30 (T3)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Export</dc:title>
  <dc:creator>Vinicius Rossi</dc:creator>
  <cp:lastModifiedBy>Martha Oram</cp:lastModifiedBy>
  <cp:revision/>
  <dcterms:created xsi:type="dcterms:W3CDTF">2018-07-18T13:55:12Z</dcterms:created>
  <dcterms:modified xsi:type="dcterms:W3CDTF">2018-09-04T15:22:14Z</dcterms:modified>
</cp:coreProperties>
</file>