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1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gineerscanada.sharepoint.com/sp/OAM/CAP/2021 Canadian Engineers for Tomorrow/"/>
    </mc:Choice>
  </mc:AlternateContent>
  <xr:revisionPtr revIDLastSave="0" documentId="8_{C725D55A-7FF6-471E-84CD-AA396C5DA234}" xr6:coauthVersionLast="47" xr6:coauthVersionMax="47" xr10:uidLastSave="{00000000-0000-0000-0000-000000000000}"/>
  <bookViews>
    <workbookView xWindow="28680" yWindow="-180" windowWidth="29040" windowHeight="15840" firstSheet="1" activeTab="1" xr2:uid="{00000000-000D-0000-FFFF-FFFF00000000}"/>
  </bookViews>
  <sheets>
    <sheet name="Table_UD.1.1" sheetId="1" r:id="rId1"/>
    <sheet name="Table_UD.1.2" sheetId="2" r:id="rId2"/>
  </sheets>
  <externalReferences>
    <externalReference r:id="rId3"/>
    <externalReference r:id="rId4"/>
  </externalReferences>
  <definedNames>
    <definedName name="Table_UD.1.1">'Table_UD.1.1'!$A$1:$D$17</definedName>
    <definedName name="Table_UD.1.2">'Table_UD.1.2'!$A$1:$D$17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2" l="1"/>
  <c r="F3" i="2"/>
  <c r="F4" i="2"/>
  <c r="F5" i="2"/>
  <c r="F6" i="2"/>
  <c r="F7" i="2"/>
  <c r="F8" i="2"/>
  <c r="F9" i="2"/>
  <c r="F10" i="2"/>
  <c r="F11" i="2"/>
  <c r="F12" i="2"/>
  <c r="F13" i="2"/>
  <c r="F14" i="2"/>
  <c r="F15" i="2"/>
  <c r="F2" i="2"/>
  <c r="F16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2" i="1"/>
  <c r="E16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2" i="2"/>
  <c r="E16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2" i="1"/>
  <c r="D16" i="1" l="1"/>
  <c r="D16" i="2" l="1"/>
  <c r="B16" i="1" l="1"/>
  <c r="C16" i="1"/>
  <c r="B16" i="2" l="1"/>
  <c r="C16" i="2"/>
</calcChain>
</file>

<file path=xl/sharedStrings.xml><?xml version="1.0" encoding="utf-8"?>
<sst xmlns="http://schemas.openxmlformats.org/spreadsheetml/2006/main" count="34" uniqueCount="18">
  <si>
    <t>Discipline</t>
  </si>
  <si>
    <t>Biosystems</t>
  </si>
  <si>
    <t>Chemical</t>
  </si>
  <si>
    <t>Civil</t>
  </si>
  <si>
    <t>Computer</t>
  </si>
  <si>
    <t>Electrical</t>
  </si>
  <si>
    <t>Engineering Physics</t>
  </si>
  <si>
    <t>Environmental</t>
  </si>
  <si>
    <t>Geological</t>
  </si>
  <si>
    <t>Industrial or Manufacturing</t>
  </si>
  <si>
    <t>Materials or Metallurgical</t>
  </si>
  <si>
    <t>Mechanical</t>
  </si>
  <si>
    <t>Mining or Mineral</t>
  </si>
  <si>
    <t>Software</t>
  </si>
  <si>
    <t>Other</t>
  </si>
  <si>
    <t>TOTAL</t>
  </si>
  <si>
    <t>Total undergraduate degrees awarded by discipline: 2016 to 2020</t>
  </si>
  <si>
    <t>Total female-identified undergraduate degrees awarded by discipline: 2016 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</si>
</sst>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3" fontId="0" fillId="0" borderId="0" xfId="0" applyNumberFormat="1"/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p/OAM/CAP/Degrees%20master%20file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p/OAM/CAP/Degrees%20Awarded%202021%20Master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grees Orignal (do not edit)"/>
      <sheetName val="NonCoop"/>
      <sheetName val="Coop"/>
      <sheetName val="Total UG Degree by HEI"/>
      <sheetName val="Total UG Degree by discipline"/>
      <sheetName val="Total UG Degree by Region"/>
      <sheetName val="Total UG Degree by School Size"/>
      <sheetName val="Total UG Degree by Province"/>
      <sheetName val="Total UG Degree by Disc&amp;Prov"/>
      <sheetName val="Total UG FEM Degree Disc&amp;Pro "/>
      <sheetName val="Total UG Degree by HEI&amp;Disc"/>
      <sheetName val="Total UG FEM Degree by HEI&amp;Disc"/>
      <sheetName val="Indigenous UG"/>
      <sheetName val="Course"/>
      <sheetName val="Research"/>
      <sheetName val="Doctoral"/>
      <sheetName val="Total G Degree by HEI"/>
      <sheetName val="Total G Degree by discipline"/>
      <sheetName val="Total G Degree by Region"/>
      <sheetName val="Total G Degree by School Size"/>
      <sheetName val="Total G Degree by Province"/>
      <sheetName val="Total G Fem Degree by Province "/>
      <sheetName val="Total G Inter Degree by Provi"/>
      <sheetName val="Total C+R G DA by Prov&amp;Disc"/>
      <sheetName val="Total Doc G DA by Prov&amp;Disc"/>
      <sheetName val="Total C+R DA by HEI&amp;Disc"/>
      <sheetName val="Total Doc DA by HEI&amp;Disc "/>
      <sheetName val="Indigenous G"/>
      <sheetName val="Constants"/>
      <sheetName val="Degrees master file"/>
    </sheetNames>
    <sheetDataSet>
      <sheetData sheetId="0"/>
      <sheetData sheetId="1"/>
      <sheetData sheetId="2"/>
      <sheetData sheetId="3"/>
      <sheetData sheetId="4">
        <row r="2">
          <cell r="D2">
            <v>523</v>
          </cell>
          <cell r="G2">
            <v>247</v>
          </cell>
        </row>
        <row r="3">
          <cell r="D3">
            <v>1636</v>
          </cell>
          <cell r="G3">
            <v>607</v>
          </cell>
        </row>
        <row r="4">
          <cell r="D4">
            <v>3066</v>
          </cell>
          <cell r="G4">
            <v>800</v>
          </cell>
        </row>
        <row r="5">
          <cell r="D5">
            <v>1273</v>
          </cell>
          <cell r="G5">
            <v>192</v>
          </cell>
        </row>
        <row r="6">
          <cell r="D6">
            <v>2434</v>
          </cell>
          <cell r="G6">
            <v>377</v>
          </cell>
        </row>
        <row r="7">
          <cell r="D7">
            <v>338</v>
          </cell>
          <cell r="G7">
            <v>67</v>
          </cell>
        </row>
        <row r="8">
          <cell r="D8">
            <v>444</v>
          </cell>
          <cell r="G8">
            <v>148</v>
          </cell>
        </row>
        <row r="9">
          <cell r="D9">
            <v>160</v>
          </cell>
          <cell r="G9">
            <v>63</v>
          </cell>
        </row>
        <row r="10">
          <cell r="D10">
            <v>690</v>
          </cell>
          <cell r="G10">
            <v>205</v>
          </cell>
        </row>
        <row r="11">
          <cell r="D11">
            <v>221</v>
          </cell>
          <cell r="G11">
            <v>84</v>
          </cell>
        </row>
        <row r="12">
          <cell r="D12">
            <v>4530</v>
          </cell>
          <cell r="G12">
            <v>688</v>
          </cell>
        </row>
        <row r="13">
          <cell r="D13">
            <v>276</v>
          </cell>
          <cell r="G13">
            <v>40</v>
          </cell>
        </row>
        <row r="14">
          <cell r="D14">
            <v>1254</v>
          </cell>
          <cell r="G14">
            <v>175</v>
          </cell>
        </row>
        <row r="15">
          <cell r="D15">
            <v>1021</v>
          </cell>
          <cell r="G15">
            <v>253</v>
          </cell>
        </row>
        <row r="19">
          <cell r="D19">
            <v>17866</v>
          </cell>
          <cell r="G19">
            <v>3946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anching question "/>
      <sheetName val="NonCoop"/>
      <sheetName val="Coop"/>
      <sheetName val="Total UG Degree by HEI"/>
      <sheetName val="Total UG Degree by discipline"/>
      <sheetName val="Total UG Degree by Region"/>
      <sheetName val="Total UG Degree by School Size"/>
      <sheetName val="Total UG Degree by Province"/>
      <sheetName val="Total UG Degree by Disc&amp;Prov"/>
      <sheetName val="Total UG FEM Degree Disc&amp;Pro "/>
      <sheetName val="Total UG Degree by HEI&amp;Disc"/>
      <sheetName val="Total UG FEM Degree by HEI&amp;Disc"/>
      <sheetName val="Indigenous UG"/>
      <sheetName val="Course"/>
      <sheetName val="Research"/>
      <sheetName val="Doctoral"/>
      <sheetName val="Total G Degree by HEI"/>
      <sheetName val="Total G Degree by discipline"/>
      <sheetName val="Total G Degree by Region"/>
      <sheetName val="Total G Degree by School Size"/>
      <sheetName val="Total G Degree by Province"/>
      <sheetName val="Total G Fem Degree by Province "/>
      <sheetName val="Total G Inter Degree by Provi"/>
      <sheetName val="Total C+R G DA by Prov&amp;Disc"/>
      <sheetName val="Total Doc G DA by Prov&amp;Disc"/>
      <sheetName val="Total C+R DA by HEI&amp;Disc"/>
      <sheetName val="Total Doc DA by HEI&amp;Disc "/>
      <sheetName val="Indigenous G"/>
      <sheetName val="Constants"/>
    </sheetNames>
    <sheetDataSet>
      <sheetData sheetId="0"/>
      <sheetData sheetId="1"/>
      <sheetData sheetId="2"/>
      <sheetData sheetId="3"/>
      <sheetData sheetId="4">
        <row r="2">
          <cell r="D2">
            <v>465</v>
          </cell>
          <cell r="G2">
            <v>235</v>
          </cell>
        </row>
        <row r="3">
          <cell r="D3">
            <v>1438</v>
          </cell>
          <cell r="G3">
            <v>592</v>
          </cell>
        </row>
        <row r="4">
          <cell r="D4">
            <v>2940</v>
          </cell>
          <cell r="G4">
            <v>785</v>
          </cell>
        </row>
        <row r="5">
          <cell r="D5">
            <v>1557</v>
          </cell>
          <cell r="G5">
            <v>268</v>
          </cell>
        </row>
        <row r="6">
          <cell r="D6">
            <v>2574</v>
          </cell>
          <cell r="G6">
            <v>402</v>
          </cell>
        </row>
        <row r="7">
          <cell r="D7">
            <v>266</v>
          </cell>
          <cell r="G7">
            <v>42</v>
          </cell>
        </row>
        <row r="8">
          <cell r="D8">
            <v>535</v>
          </cell>
          <cell r="G8">
            <v>218</v>
          </cell>
        </row>
        <row r="9">
          <cell r="D9">
            <v>165</v>
          </cell>
          <cell r="G9">
            <v>74</v>
          </cell>
        </row>
        <row r="10">
          <cell r="D10">
            <v>726</v>
          </cell>
          <cell r="G10">
            <v>249</v>
          </cell>
        </row>
        <row r="11">
          <cell r="D11">
            <v>242</v>
          </cell>
          <cell r="G11">
            <v>81</v>
          </cell>
        </row>
        <row r="12">
          <cell r="D12">
            <v>4611</v>
          </cell>
          <cell r="G12">
            <v>700</v>
          </cell>
        </row>
        <row r="13">
          <cell r="D13">
            <v>180</v>
          </cell>
          <cell r="G13">
            <v>21</v>
          </cell>
        </row>
        <row r="14">
          <cell r="D14">
            <v>1455</v>
          </cell>
          <cell r="G14">
            <v>229</v>
          </cell>
        </row>
        <row r="15">
          <cell r="D15">
            <v>1031</v>
          </cell>
          <cell r="G15">
            <v>252</v>
          </cell>
        </row>
        <row r="19">
          <cell r="D19">
            <v>18185</v>
          </cell>
          <cell r="G19">
            <v>4148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workbookViewId="0">
      <selection activeCell="F24" sqref="F24"/>
    </sheetView>
  </sheetViews>
  <sheetFormatPr defaultRowHeight="15"/>
  <cols>
    <col min="1" max="1" width="25.7109375" customWidth="1"/>
    <col min="5" max="5" width="9.7109375" customWidth="1"/>
  </cols>
  <sheetData>
    <row r="1" spans="1:6">
      <c r="A1" t="s">
        <v>0</v>
      </c>
      <c r="B1">
        <v>2016</v>
      </c>
      <c r="C1">
        <v>2017</v>
      </c>
      <c r="D1">
        <v>2018</v>
      </c>
      <c r="E1">
        <v>2019</v>
      </c>
      <c r="F1">
        <v>2020</v>
      </c>
    </row>
    <row r="2" spans="1:6">
      <c r="A2" t="s">
        <v>1</v>
      </c>
      <c r="B2" s="1">
        <v>277.60000000000002</v>
      </c>
      <c r="C2" s="1">
        <v>384</v>
      </c>
      <c r="D2" s="1">
        <v>348</v>
      </c>
      <c r="E2" s="1">
        <f>'[1]Total UG Degree by discipline'!D2</f>
        <v>523</v>
      </c>
      <c r="F2" s="1">
        <f>'[2]Total UG Degree by discipline'!$D2</f>
        <v>465</v>
      </c>
    </row>
    <row r="3" spans="1:6">
      <c r="A3" t="s">
        <v>2</v>
      </c>
      <c r="B3" s="1">
        <v>1370</v>
      </c>
      <c r="C3" s="1">
        <v>1511</v>
      </c>
      <c r="D3" s="1">
        <v>1660</v>
      </c>
      <c r="E3" s="1">
        <f>'[1]Total UG Degree by discipline'!D3</f>
        <v>1636</v>
      </c>
      <c r="F3" s="1">
        <f>'[2]Total UG Degree by discipline'!$D3</f>
        <v>1438</v>
      </c>
    </row>
    <row r="4" spans="1:6">
      <c r="A4" t="s">
        <v>3</v>
      </c>
      <c r="B4" s="1">
        <v>2757</v>
      </c>
      <c r="C4" s="1">
        <v>2843</v>
      </c>
      <c r="D4" s="1">
        <v>2767</v>
      </c>
      <c r="E4" s="1">
        <f>'[1]Total UG Degree by discipline'!D4</f>
        <v>3066</v>
      </c>
      <c r="F4" s="1">
        <f>'[2]Total UG Degree by discipline'!$D4</f>
        <v>2940</v>
      </c>
    </row>
    <row r="5" spans="1:6">
      <c r="A5" t="s">
        <v>4</v>
      </c>
      <c r="B5" s="1">
        <v>713</v>
      </c>
      <c r="C5" s="1">
        <v>766</v>
      </c>
      <c r="D5" s="1">
        <v>1187</v>
      </c>
      <c r="E5" s="1">
        <f>'[1]Total UG Degree by discipline'!D5</f>
        <v>1273</v>
      </c>
      <c r="F5" s="1">
        <f>'[2]Total UG Degree by discipline'!$D5</f>
        <v>1557</v>
      </c>
    </row>
    <row r="6" spans="1:6">
      <c r="A6" t="s">
        <v>5</v>
      </c>
      <c r="B6" s="1">
        <v>2435</v>
      </c>
      <c r="C6" s="1">
        <v>2578</v>
      </c>
      <c r="D6" s="1">
        <v>2207</v>
      </c>
      <c r="E6" s="1">
        <f>'[1]Total UG Degree by discipline'!D6</f>
        <v>2434</v>
      </c>
      <c r="F6" s="1">
        <f>'[2]Total UG Degree by discipline'!$D6</f>
        <v>2574</v>
      </c>
    </row>
    <row r="7" spans="1:6">
      <c r="A7" t="s">
        <v>6</v>
      </c>
      <c r="B7" s="1">
        <v>588</v>
      </c>
      <c r="C7" s="1">
        <v>617.5</v>
      </c>
      <c r="D7" s="1">
        <v>449</v>
      </c>
      <c r="E7" s="1">
        <f>'[1]Total UG Degree by discipline'!D7</f>
        <v>338</v>
      </c>
      <c r="F7" s="1">
        <f>'[2]Total UG Degree by discipline'!$D7</f>
        <v>266</v>
      </c>
    </row>
    <row r="8" spans="1:6">
      <c r="A8" t="s">
        <v>7</v>
      </c>
      <c r="B8" s="1">
        <v>363</v>
      </c>
      <c r="C8" s="1">
        <v>302</v>
      </c>
      <c r="D8" s="1">
        <v>303</v>
      </c>
      <c r="E8" s="1">
        <f>'[1]Total UG Degree by discipline'!D8</f>
        <v>444</v>
      </c>
      <c r="F8" s="1">
        <f>'[2]Total UG Degree by discipline'!$D8</f>
        <v>535</v>
      </c>
    </row>
    <row r="9" spans="1:6">
      <c r="A9" t="s">
        <v>8</v>
      </c>
      <c r="B9" s="1">
        <v>187</v>
      </c>
      <c r="C9" s="1">
        <v>207</v>
      </c>
      <c r="D9" s="1">
        <v>190</v>
      </c>
      <c r="E9" s="1">
        <f>'[1]Total UG Degree by discipline'!D9</f>
        <v>160</v>
      </c>
      <c r="F9" s="1">
        <f>'[2]Total UG Degree by discipline'!$D9</f>
        <v>165</v>
      </c>
    </row>
    <row r="10" spans="1:6">
      <c r="A10" t="s">
        <v>9</v>
      </c>
      <c r="B10" s="1">
        <v>472</v>
      </c>
      <c r="C10" s="1">
        <v>518</v>
      </c>
      <c r="D10" s="1">
        <v>614</v>
      </c>
      <c r="E10" s="1">
        <f>'[1]Total UG Degree by discipline'!D10</f>
        <v>690</v>
      </c>
      <c r="F10" s="1">
        <f>'[2]Total UG Degree by discipline'!$D10</f>
        <v>726</v>
      </c>
    </row>
    <row r="11" spans="1:6">
      <c r="A11" t="s">
        <v>10</v>
      </c>
      <c r="B11" s="1">
        <v>248</v>
      </c>
      <c r="C11" s="1">
        <v>226</v>
      </c>
      <c r="D11" s="1">
        <v>221</v>
      </c>
      <c r="E11" s="1">
        <f>'[1]Total UG Degree by discipline'!D11</f>
        <v>221</v>
      </c>
      <c r="F11" s="1">
        <f>'[2]Total UG Degree by discipline'!$D11</f>
        <v>242</v>
      </c>
    </row>
    <row r="12" spans="1:6">
      <c r="A12" t="s">
        <v>11</v>
      </c>
      <c r="B12" s="1">
        <v>3791</v>
      </c>
      <c r="C12" s="1">
        <v>3987</v>
      </c>
      <c r="D12" s="1">
        <v>4175</v>
      </c>
      <c r="E12" s="1">
        <f>'[1]Total UG Degree by discipline'!D12</f>
        <v>4530</v>
      </c>
      <c r="F12" s="1">
        <f>'[2]Total UG Degree by discipline'!$D12</f>
        <v>4611</v>
      </c>
    </row>
    <row r="13" spans="1:6">
      <c r="A13" t="s">
        <v>12</v>
      </c>
      <c r="B13" s="1">
        <v>345</v>
      </c>
      <c r="C13" s="1">
        <v>342</v>
      </c>
      <c r="D13" s="1">
        <v>295</v>
      </c>
      <c r="E13" s="1">
        <f>'[1]Total UG Degree by discipline'!D13</f>
        <v>276</v>
      </c>
      <c r="F13" s="1">
        <f>'[2]Total UG Degree by discipline'!$D13</f>
        <v>180</v>
      </c>
    </row>
    <row r="14" spans="1:6">
      <c r="A14" t="s">
        <v>13</v>
      </c>
      <c r="B14" s="1">
        <v>634</v>
      </c>
      <c r="C14" s="1">
        <v>751</v>
      </c>
      <c r="D14" s="1">
        <v>825</v>
      </c>
      <c r="E14" s="1">
        <f>'[1]Total UG Degree by discipline'!D14</f>
        <v>1254</v>
      </c>
      <c r="F14" s="1">
        <f>'[2]Total UG Degree by discipline'!$D14</f>
        <v>1455</v>
      </c>
    </row>
    <row r="15" spans="1:6" ht="14.25" customHeight="1">
      <c r="A15" t="s">
        <v>14</v>
      </c>
      <c r="B15" s="1">
        <v>724</v>
      </c>
      <c r="C15" s="1">
        <v>749</v>
      </c>
      <c r="D15" s="1">
        <v>1256</v>
      </c>
      <c r="E15" s="1">
        <f>'[1]Total UG Degree by discipline'!D15</f>
        <v>1021</v>
      </c>
      <c r="F15" s="1">
        <f>'[2]Total UG Degree by discipline'!$D15</f>
        <v>1031</v>
      </c>
    </row>
    <row r="16" spans="1:6">
      <c r="A16" t="s">
        <v>15</v>
      </c>
      <c r="B16" s="1">
        <f>SUM(B2:B15)</f>
        <v>14904.6</v>
      </c>
      <c r="C16" s="1">
        <f>SUM(C2:C15)</f>
        <v>15781.5</v>
      </c>
      <c r="D16" s="1">
        <f>SUM(D2:D15)</f>
        <v>16497</v>
      </c>
      <c r="E16" s="1">
        <f>'[1]Total UG Degree by discipline'!$D$19</f>
        <v>17866</v>
      </c>
      <c r="F16" s="1">
        <f>'[2]Total UG Degree by discipline'!$D$19</f>
        <v>18185</v>
      </c>
    </row>
    <row r="17" spans="1:5">
      <c r="A17" t="s">
        <v>16</v>
      </c>
    </row>
    <row r="19" spans="1:5">
      <c r="E19" s="1"/>
    </row>
  </sheetData>
  <sortState xmlns:xlrd2="http://schemas.microsoft.com/office/spreadsheetml/2017/richdata2" ref="A2:D15">
    <sortCondition ref="A2:A15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7"/>
  <sheetViews>
    <sheetView tabSelected="1" workbookViewId="0">
      <selection activeCell="J19" sqref="J19"/>
    </sheetView>
  </sheetViews>
  <sheetFormatPr defaultRowHeight="15"/>
  <cols>
    <col min="1" max="1" width="22.140625" customWidth="1"/>
  </cols>
  <sheetData>
    <row r="1" spans="1:6">
      <c r="A1" t="s">
        <v>0</v>
      </c>
      <c r="B1">
        <v>2016</v>
      </c>
      <c r="C1">
        <v>2017</v>
      </c>
      <c r="D1">
        <v>2018</v>
      </c>
      <c r="E1">
        <v>2019</v>
      </c>
      <c r="F1">
        <v>2020</v>
      </c>
    </row>
    <row r="2" spans="1:6">
      <c r="A2" t="s">
        <v>1</v>
      </c>
      <c r="B2">
        <v>115</v>
      </c>
      <c r="C2">
        <v>180</v>
      </c>
      <c r="D2" s="2">
        <v>153</v>
      </c>
      <c r="E2">
        <f>'[1]Total UG Degree by discipline'!G2</f>
        <v>247</v>
      </c>
      <c r="F2" s="1">
        <f>'[2]Total UG Degree by discipline'!$G2</f>
        <v>235</v>
      </c>
    </row>
    <row r="3" spans="1:6">
      <c r="A3" t="s">
        <v>2</v>
      </c>
      <c r="B3">
        <v>466</v>
      </c>
      <c r="C3">
        <v>559</v>
      </c>
      <c r="D3" s="2">
        <v>590</v>
      </c>
      <c r="E3">
        <f>'[1]Total UG Degree by discipline'!G3</f>
        <v>607</v>
      </c>
      <c r="F3" s="1">
        <f>'[2]Total UG Degree by discipline'!$G3</f>
        <v>592</v>
      </c>
    </row>
    <row r="4" spans="1:6">
      <c r="A4" t="s">
        <v>3</v>
      </c>
      <c r="B4">
        <v>657</v>
      </c>
      <c r="C4">
        <v>713</v>
      </c>
      <c r="D4" s="2">
        <v>705</v>
      </c>
      <c r="E4">
        <f>'[1]Total UG Degree by discipline'!G4</f>
        <v>800</v>
      </c>
      <c r="F4" s="1">
        <f>'[2]Total UG Degree by discipline'!$G4</f>
        <v>785</v>
      </c>
    </row>
    <row r="5" spans="1:6">
      <c r="A5" t="s">
        <v>4</v>
      </c>
      <c r="B5">
        <v>61</v>
      </c>
      <c r="C5">
        <v>85</v>
      </c>
      <c r="D5" s="2">
        <v>166</v>
      </c>
      <c r="E5">
        <f>'[1]Total UG Degree by discipline'!G5</f>
        <v>192</v>
      </c>
      <c r="F5" s="1">
        <f>'[2]Total UG Degree by discipline'!$G5</f>
        <v>268</v>
      </c>
    </row>
    <row r="6" spans="1:6">
      <c r="A6" t="s">
        <v>5</v>
      </c>
      <c r="B6">
        <v>314</v>
      </c>
      <c r="C6">
        <v>361</v>
      </c>
      <c r="D6" s="2">
        <v>338</v>
      </c>
      <c r="E6">
        <f>'[1]Total UG Degree by discipline'!G6</f>
        <v>377</v>
      </c>
      <c r="F6" s="1">
        <f>'[2]Total UG Degree by discipline'!$G6</f>
        <v>402</v>
      </c>
    </row>
    <row r="7" spans="1:6">
      <c r="A7" t="s">
        <v>6</v>
      </c>
      <c r="B7">
        <v>120</v>
      </c>
      <c r="C7">
        <v>112</v>
      </c>
      <c r="D7" s="2">
        <v>90</v>
      </c>
      <c r="E7">
        <f>'[1]Total UG Degree by discipline'!G7</f>
        <v>67</v>
      </c>
      <c r="F7" s="1">
        <f>'[2]Total UG Degree by discipline'!$G7</f>
        <v>42</v>
      </c>
    </row>
    <row r="8" spans="1:6">
      <c r="A8" t="s">
        <v>7</v>
      </c>
      <c r="B8">
        <v>144</v>
      </c>
      <c r="C8">
        <v>146</v>
      </c>
      <c r="D8" s="2">
        <v>141</v>
      </c>
      <c r="E8">
        <f>'[1]Total UG Degree by discipline'!G8</f>
        <v>148</v>
      </c>
      <c r="F8" s="1">
        <f>'[2]Total UG Degree by discipline'!$G8</f>
        <v>218</v>
      </c>
    </row>
    <row r="9" spans="1:6">
      <c r="A9" t="s">
        <v>8</v>
      </c>
      <c r="B9">
        <v>69</v>
      </c>
      <c r="C9">
        <v>79</v>
      </c>
      <c r="D9" s="2">
        <v>61</v>
      </c>
      <c r="E9">
        <f>'[1]Total UG Degree by discipline'!G9</f>
        <v>63</v>
      </c>
      <c r="F9" s="1">
        <f>'[2]Total UG Degree by discipline'!$G9</f>
        <v>74</v>
      </c>
    </row>
    <row r="10" spans="1:6">
      <c r="A10" t="s">
        <v>9</v>
      </c>
      <c r="B10">
        <v>138</v>
      </c>
      <c r="C10">
        <v>156</v>
      </c>
      <c r="D10" s="2">
        <v>202</v>
      </c>
      <c r="E10">
        <f>'[1]Total UG Degree by discipline'!G10</f>
        <v>205</v>
      </c>
      <c r="F10" s="1">
        <f>'[2]Total UG Degree by discipline'!$G10</f>
        <v>249</v>
      </c>
    </row>
    <row r="11" spans="1:6">
      <c r="A11" t="s">
        <v>10</v>
      </c>
      <c r="B11">
        <v>66</v>
      </c>
      <c r="C11">
        <v>58</v>
      </c>
      <c r="D11" s="2">
        <v>62</v>
      </c>
      <c r="E11">
        <f>'[1]Total UG Degree by discipline'!G11</f>
        <v>84</v>
      </c>
      <c r="F11" s="1">
        <f>'[2]Total UG Degree by discipline'!$G11</f>
        <v>81</v>
      </c>
    </row>
    <row r="12" spans="1:6">
      <c r="A12" t="s">
        <v>11</v>
      </c>
      <c r="B12">
        <v>428</v>
      </c>
      <c r="C12">
        <v>485</v>
      </c>
      <c r="D12" s="2">
        <v>521</v>
      </c>
      <c r="E12">
        <f>'[1]Total UG Degree by discipline'!G12</f>
        <v>688</v>
      </c>
      <c r="F12" s="1">
        <f>'[2]Total UG Degree by discipline'!$G12</f>
        <v>700</v>
      </c>
    </row>
    <row r="13" spans="1:6">
      <c r="A13" t="s">
        <v>12</v>
      </c>
      <c r="B13">
        <v>62</v>
      </c>
      <c r="C13">
        <v>45</v>
      </c>
      <c r="D13" s="2">
        <v>51</v>
      </c>
      <c r="E13">
        <f>'[1]Total UG Degree by discipline'!G13</f>
        <v>40</v>
      </c>
      <c r="F13" s="1">
        <f>'[2]Total UG Degree by discipline'!$G13</f>
        <v>21</v>
      </c>
    </row>
    <row r="14" spans="1:6">
      <c r="A14" t="s">
        <v>13</v>
      </c>
      <c r="B14">
        <v>64</v>
      </c>
      <c r="C14">
        <v>106</v>
      </c>
      <c r="D14" s="2">
        <v>288</v>
      </c>
      <c r="E14">
        <f>'[1]Total UG Degree by discipline'!G14</f>
        <v>175</v>
      </c>
      <c r="F14" s="1">
        <f>'[2]Total UG Degree by discipline'!$G14</f>
        <v>229</v>
      </c>
    </row>
    <row r="15" spans="1:6">
      <c r="A15" t="s">
        <v>14</v>
      </c>
      <c r="B15">
        <v>178</v>
      </c>
      <c r="C15">
        <v>159</v>
      </c>
      <c r="D15" s="2">
        <v>118</v>
      </c>
      <c r="E15">
        <f>'[1]Total UG Degree by discipline'!G15</f>
        <v>253</v>
      </c>
      <c r="F15" s="1">
        <f>'[2]Total UG Degree by discipline'!$G15</f>
        <v>252</v>
      </c>
    </row>
    <row r="16" spans="1:6">
      <c r="A16" t="s">
        <v>15</v>
      </c>
      <c r="B16" s="1">
        <f>SUM(B2:B15)</f>
        <v>2882</v>
      </c>
      <c r="C16" s="1">
        <f>SUM(C2:C15)</f>
        <v>3244</v>
      </c>
      <c r="D16" s="1">
        <f>SUM(D2:D15)</f>
        <v>3486</v>
      </c>
      <c r="E16" s="1">
        <f>'[1]Total UG Degree by discipline'!$G$19</f>
        <v>3946</v>
      </c>
      <c r="F16" s="1">
        <f>'[2]Total UG Degree by discipline'!$G$19</f>
        <v>4148</v>
      </c>
    </row>
    <row r="17" spans="1:1">
      <c r="A17" t="s">
        <v>17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b25f3da-5814-4c1f-99f2-d637de11ca73">
      <Value>5</Value>
    </TaxCatchAll>
    <Categories0 xmlns="2dd3b932-8b30-42c8-9dfc-f00df7d42eda">22</Categories0>
    <_DCDateCreated xmlns="http://schemas.microsoft.com/sharepoint/v3/fields" xsi:nil="true"/>
    <Reporting_x0020_Year xmlns="2dd3b932-8b30-42c8-9dfc-f00df7d42eda">2020</Reporting_x0020_Year>
    <bc7689d2d0d44b4e9f97381cc5883e30 xmlns="cb25f3da-5814-4c1f-99f2-d637de11ca7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Information</TermName>
          <TermId xmlns="http://schemas.microsoft.com/office/infopath/2007/PartnerControls">335406be-2b4e-4b05-853f-3dd6013983e0</TermId>
        </TermInfo>
      </Terms>
    </bc7689d2d0d44b4e9f97381cc5883e30>
    <Status xmlns="2dd3b932-8b30-42c8-9dfc-f00df7d42eda">Draft</Status>
  </documentManagement>
</p:properties>
</file>

<file path=customXml/item2.xml><?xml version="1.0" encoding="utf-8"?>
<?mso-contentType ?>
<FormTemplates xmlns="http://schemas.microsoft.com/sharepoint/v3/contenttype/form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CB2C90A93F69458F177D1470798D8D" ma:contentTypeVersion="168" ma:contentTypeDescription="Create a new document." ma:contentTypeScope="" ma:versionID="a7c77bb7afd34ce9e68ceaa97c6b6ffb">
  <xsd:schema xmlns:xsd="http://www.w3.org/2001/XMLSchema" xmlns:xs="http://www.w3.org/2001/XMLSchema" xmlns:p="http://schemas.microsoft.com/office/2006/metadata/properties" xmlns:ns2="cb25f3da-5814-4c1f-99f2-d637de11ca73" xmlns:ns3="http://schemas.microsoft.com/sharepoint/v3/fields" xmlns:ns4="2dd3b932-8b30-42c8-9dfc-f00df7d42eda" targetNamespace="http://schemas.microsoft.com/office/2006/metadata/properties" ma:root="true" ma:fieldsID="0ec28376f27412b9e6647d40fb35720c" ns2:_="" ns3:_="" ns4:_="">
    <xsd:import namespace="cb25f3da-5814-4c1f-99f2-d637de11ca73"/>
    <xsd:import namespace="http://schemas.microsoft.com/sharepoint/v3/fields"/>
    <xsd:import namespace="2dd3b932-8b30-42c8-9dfc-f00df7d42eda"/>
    <xsd:element name="properties">
      <xsd:complexType>
        <xsd:sequence>
          <xsd:element name="documentManagement">
            <xsd:complexType>
              <xsd:all>
                <xsd:element ref="ns3:_DCDateCreated" minOccurs="0"/>
                <xsd:element ref="ns2:bc7689d2d0d44b4e9f97381cc5883e30" minOccurs="0"/>
                <xsd:element ref="ns2:TaxCatchAll" minOccurs="0"/>
                <xsd:element ref="ns4:Categories0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2:SharedWithUsers" minOccurs="0"/>
                <xsd:element ref="ns2:SharedWithDetails" minOccurs="0"/>
                <xsd:element ref="ns4:Reporting_x0020_Year"/>
                <xsd:element ref="ns4:Status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25f3da-5814-4c1f-99f2-d637de11ca73" elementFormDefault="qualified">
    <xsd:import namespace="http://schemas.microsoft.com/office/2006/documentManagement/types"/>
    <xsd:import namespace="http://schemas.microsoft.com/office/infopath/2007/PartnerControls"/>
    <xsd:element name="bc7689d2d0d44b4e9f97381cc5883e30" ma:index="6" ma:taxonomy="true" ma:internalName="bc7689d2d0d44b4e9f97381cc5883e30" ma:taxonomyFieldName="Document_x0020_Type" ma:displayName="Document Type" ma:readOnly="false" ma:fieldId="{bc7689d2-d0d4-4b4e-9f97-381cc5883e30}" ma:taxonomyMulti="true" ma:sspId="65dceeaf-3781-424a-bbe4-3913337707d3" ma:termSetId="f10db319-1447-498f-81f1-db260ca6ce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7" nillable="true" ma:displayName="Taxonomy Catch All Column" ma:hidden="true" ma:list="{d84eb2e6-1f68-446e-90dd-cbccfe80c32c}" ma:internalName="TaxCatchAll" ma:showField="CatchAllData" ma:web="cb25f3da-5814-4c1f-99f2-d637de11ca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3" nillable="true" ma:displayName="Date Created" ma:description="The date on which this resource was created" ma:format="DateOnly" ma:internalName="_DCDateCreated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3b932-8b30-42c8-9dfc-f00df7d42eda" elementFormDefault="qualified">
    <xsd:import namespace="http://schemas.microsoft.com/office/2006/documentManagement/types"/>
    <xsd:import namespace="http://schemas.microsoft.com/office/infopath/2007/PartnerControls"/>
    <xsd:element name="Categories0" ma:index="10" nillable="true" ma:displayName="Categories" ma:list="{ddca7033-dca3-4299-812d-3bc19566e636}" ma:internalName="Categories0" ma:readOnly="false" ma:showField="Title">
      <xsd:simpleType>
        <xsd:restriction base="dms:Lookup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Reporting_x0020_Year" ma:index="20" ma:displayName="Reporting Year" ma:default="Unfiled" ma:format="Dropdown" ma:internalName="Reporting_x0020_Year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Unfiled"/>
        </xsd:restriction>
      </xsd:simpleType>
    </xsd:element>
    <xsd:element name="Status" ma:index="21" nillable="true" ma:displayName="Status" ma:format="Dropdown" ma:internalName="Status">
      <xsd:simpleType>
        <xsd:restriction base="dms:Choice">
          <xsd:enumeration value="Final"/>
          <xsd:enumeration value="Draft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559A9E36-A6B5-451E-9219-290768746D30}"/>
</file>

<file path=customXml/itemProps2.xml><?xml version="1.0" encoding="utf-8"?>
<ds:datastoreItem xmlns:ds="http://schemas.openxmlformats.org/officeDocument/2006/customXml" ds:itemID="{3B052CD8-F0F0-4181-8B28-5E076BF70BE4}"/>
</file>

<file path=customXml/itemProps3.xml><?xml version="1.0" encoding="utf-8"?>
<ds:datastoreItem xmlns:ds="http://schemas.openxmlformats.org/officeDocument/2006/customXml" ds:itemID="{F68932BA-B326-4E67-B061-5F6C06FCB23C}"/>
</file>

<file path=customXml/itemProps4.xml><?xml version="1.0" encoding="utf-8"?>
<ds:datastoreItem xmlns:ds="http://schemas.openxmlformats.org/officeDocument/2006/customXml" ds:itemID="{60FFB7A6-9056-439E-B7D3-6D6D09A96F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Beryl Strawczynski</dc:creator>
  <cp:keywords/>
  <dc:description/>
  <cp:lastModifiedBy>Adam Rodrigues</cp:lastModifiedBy>
  <cp:revision/>
  <dcterms:created xsi:type="dcterms:W3CDTF">2018-08-21T14:05:43Z</dcterms:created>
  <dcterms:modified xsi:type="dcterms:W3CDTF">2022-01-24T13:45:14Z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0x010100B5CB2C90A93F69458F177D1470798D8D</vt:lpwstr>
  </property>
  <property fmtid="{D5CDD505-2E9C-101B-9397-08002B2CF9AE}" pid="3" name="Reporting Year">
    <vt:lpwstr>2019</vt:lpwstr>
  </property>
  <property fmtid="{D5CDD505-2E9C-101B-9397-08002B2CF9AE}" pid="4" name="bc7689d2d0d44b4e9f97381cc5883e30">
    <vt:lpwstr>Information|335406be-2b4e-4b05-853f-3dd6013983e0;Research|f4a2b1bf-d34f-45ae-9597-315e8ee96dd7</vt:lpwstr>
  </property>
  <property fmtid="{D5CDD505-2E9C-101B-9397-08002B2CF9AE}" pid="5" name="Document Type">
    <vt:lpwstr>5;#Information|335406be-2b4e-4b05-853f-3dd6013983e0</vt:lpwstr>
  </property>
  <property fmtid="{D5CDD505-2E9C-101B-9397-08002B2CF9AE}" pid="6" name="Categories0">
    <vt:lpwstr>22</vt:lpwstr>
  </property>
  <property fmtid="{D5CDD505-2E9C-101B-9397-08002B2CF9AE}" pid="7" name="TaxCatchAll">
    <vt:lpwstr>5;#Information|335406be-2b4e-4b05-853f-3dd6013983e0;#57;#Research|f4a2b1bf-d34f-45ae-9597-315e8ee96dd7</vt:lpwstr>
  </property>
  <property fmtid="{D5CDD505-2E9C-101B-9397-08002B2CF9AE}" pid="8" name="_DCDateCreated">
    <vt:lpwstr/>
  </property>
</Properties>
</file>