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B9781161-F758-403B-B9FC-DB149CA1FD90}" xr6:coauthVersionLast="44" xr6:coauthVersionMax="44" xr10:uidLastSave="{00000000-0000-0000-0000-000000000000}"/>
  <bookViews>
    <workbookView xWindow="32085" yWindow="3360" windowWidth="21600" windowHeight="11385" firstSheet="4" activeTab="7" xr2:uid="{00000000-000D-0000-FFFF-FFFF00000000}"/>
  </bookViews>
  <sheets>
    <sheet name="Table_G.2.1" sheetId="1" r:id="rId1"/>
    <sheet name="Table_G.2.2" sheetId="2" r:id="rId2"/>
    <sheet name="Table_G.2.3" sheetId="3" r:id="rId3"/>
    <sheet name="Table_G.2.4" sheetId="6" r:id="rId4"/>
    <sheet name="Table_G.2.5" sheetId="7" r:id="rId5"/>
    <sheet name="Table_G.2.6" sheetId="8" r:id="rId6"/>
    <sheet name="Table_G.2.7" sheetId="4" r:id="rId7"/>
    <sheet name="Table_G.2.8" sheetId="5" r:id="rId8"/>
  </sheets>
  <definedNames>
    <definedName name="Table_UD.2.1">'Table_G.2.1'!$A$1:$E$13</definedName>
    <definedName name="Table_UD.2.2">'Table_G.2.2'!$A$1:$E$13</definedName>
    <definedName name="Table_UD.2.3">'Table_G.2.3'!$A$1:$E$13</definedName>
    <definedName name="Table_UD.2.4">'Table_G.2.7'!$A$1:$K$15</definedName>
    <definedName name="Table_UD.2.5">'Table_G.2.8'!$A$1:$K$16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4" l="1"/>
  <c r="D16" i="4"/>
  <c r="E16" i="4"/>
  <c r="F16" i="4"/>
  <c r="G16" i="4"/>
  <c r="H16" i="4"/>
  <c r="I16" i="4"/>
  <c r="J16" i="4"/>
  <c r="K16" i="4"/>
  <c r="B16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2" i="4"/>
  <c r="L16" i="4" l="1"/>
  <c r="L3" i="5" l="1"/>
  <c r="L4" i="5"/>
  <c r="L5" i="5"/>
  <c r="L6" i="5"/>
  <c r="L7" i="5"/>
  <c r="L8" i="5"/>
  <c r="L9" i="5"/>
  <c r="L10" i="5"/>
  <c r="L11" i="5"/>
  <c r="L12" i="5"/>
  <c r="L13" i="5"/>
  <c r="L14" i="5"/>
  <c r="L15" i="5"/>
  <c r="L2" i="5"/>
  <c r="K16" i="5"/>
  <c r="C16" i="5"/>
  <c r="D16" i="5"/>
  <c r="E16" i="5"/>
  <c r="F16" i="5"/>
  <c r="G16" i="5"/>
  <c r="H16" i="5"/>
  <c r="I16" i="5"/>
  <c r="J16" i="5"/>
  <c r="B16" i="5"/>
  <c r="L16" i="5" l="1"/>
  <c r="F12" i="8"/>
  <c r="F12" i="7"/>
  <c r="F12" i="6"/>
  <c r="F12" i="3"/>
  <c r="F12" i="2"/>
  <c r="F12" i="1"/>
  <c r="C12" i="1" l="1"/>
</calcChain>
</file>

<file path=xl/sharedStrings.xml><?xml version="1.0" encoding="utf-8"?>
<sst xmlns="http://schemas.openxmlformats.org/spreadsheetml/2006/main" count="134" uniqueCount="36">
  <si>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</si>
  <si>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</si>
  <si>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</si>
  <si>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</si>
  <si>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</si>
  <si>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</si>
  <si>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</si>
  <si>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</si>
  <si>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</si>
  <si>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</si>
  <si>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</si>
  <si>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</si>
  <si>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Discipline</t>
  </si>
  <si>
    <t>Total</t>
  </si>
  <si>
    <t>Civil</t>
  </si>
  <si>
    <t>Nombre total d’étudiants inscrits en équivalent temps plein à la maîtrise, par province :  2014 à 2018</t>
  </si>
  <si>
    <t>Nombre total d’étudiants inscrits en équivalent temps plein au doctorat, par province : 2014 à 2018</t>
  </si>
  <si>
    <t>Nombre total de femmes inscrites en équivalent temps plein au doctorat, par province: 2014 à 2018</t>
  </si>
  <si>
    <t>Nombre total d’étudiants étrangers inscrits en équivalent temps plein au doctorat, par province : 2014 à 2018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</si>
  <si>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</si>
  <si>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</si>
  <si>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</si>
  <si>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</si>
  <si>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</si>
  <si>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</si>
  <si>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</si>
  <si>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</si>
  <si>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</si>
  <si>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</si>
  <si>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</si>
  <si>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Autres</t>
  </si>
  <si>
    <t>Logiciel</t>
  </si>
  <si>
    <t>Nombre total d’inscriptions en équivalent temps plein aux cycles supérieurs, par province et par discipline : 2018</t>
  </si>
  <si>
    <t>Nombre total de femmes inscrites en équivalent temps plein aux cycles supérieurs, par province et par discipline : 2018</t>
  </si>
  <si>
    <t>Nombre total de femmes inscrites en équivalent temps plein à la maîtrise, par province : 2014 à 2018</t>
  </si>
  <si>
    <t>Nombre total d’étudiants étrangers inscrits en équivalent temps plein à la maîtrise, par province : 2014 à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</si>
</sst>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4" fontId="0" fillId="0" borderId="0" xfId="0" applyNumberForma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A14" sqref="A14"/>
    </sheetView>
  </sheetViews>
  <sheetFormatPr defaultRowHeight="15" x14ac:dyDescent="0.25"/>
  <cols>
    <col min="1" max="1" width="64" bestFit="1" customWidth="1"/>
  </cols>
  <sheetData>
    <row r="1" spans="1:6" x14ac:dyDescent="0.25">
      <c r="A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1</v>
      </c>
      <c r="B2" s="3">
        <v>1071</v>
      </c>
      <c r="C2" s="3">
        <v>1214</v>
      </c>
      <c r="D2" s="3">
        <v>1324</v>
      </c>
      <c r="E2" s="3">
        <v>1443</v>
      </c>
      <c r="F2" s="3">
        <v>1470.1499999999999</v>
      </c>
    </row>
    <row r="3" spans="1:6" x14ac:dyDescent="0.25">
      <c r="A3" t="s">
        <v>2</v>
      </c>
      <c r="B3" s="3">
        <v>857</v>
      </c>
      <c r="C3" s="3">
        <v>1065</v>
      </c>
      <c r="D3" s="3">
        <v>871</v>
      </c>
      <c r="E3" s="3">
        <v>906</v>
      </c>
      <c r="F3" s="3">
        <v>892.3898999999999</v>
      </c>
    </row>
    <row r="4" spans="1:6" x14ac:dyDescent="0.25">
      <c r="A4" t="s">
        <v>3</v>
      </c>
      <c r="B4" s="3">
        <v>248</v>
      </c>
      <c r="C4" s="3">
        <v>245</v>
      </c>
      <c r="D4" s="3">
        <v>253</v>
      </c>
      <c r="E4" s="3">
        <v>265</v>
      </c>
      <c r="F4" s="3">
        <v>59.64</v>
      </c>
    </row>
    <row r="5" spans="1:6" x14ac:dyDescent="0.25">
      <c r="A5" t="s">
        <v>4</v>
      </c>
      <c r="B5" s="3">
        <v>133</v>
      </c>
      <c r="C5" s="3">
        <v>151</v>
      </c>
      <c r="D5" s="3">
        <v>139</v>
      </c>
      <c r="E5" s="3">
        <v>134</v>
      </c>
      <c r="F5" s="3">
        <v>143.4699</v>
      </c>
    </row>
    <row r="6" spans="1:6" x14ac:dyDescent="0.25">
      <c r="A6" t="s">
        <v>5</v>
      </c>
      <c r="B6" s="3">
        <v>298</v>
      </c>
      <c r="C6" s="3">
        <v>300</v>
      </c>
      <c r="D6" s="3">
        <v>359</v>
      </c>
      <c r="E6" s="3">
        <v>350</v>
      </c>
      <c r="F6" s="3">
        <v>364.64</v>
      </c>
    </row>
    <row r="7" spans="1:6" x14ac:dyDescent="0.25">
      <c r="A7" t="s">
        <v>6</v>
      </c>
      <c r="B7" s="3">
        <v>389</v>
      </c>
      <c r="C7" s="3">
        <v>367</v>
      </c>
      <c r="D7" s="3">
        <v>366</v>
      </c>
      <c r="E7" s="3">
        <v>385</v>
      </c>
      <c r="F7" s="3">
        <v>399.98990000000003</v>
      </c>
    </row>
    <row r="8" spans="1:6" x14ac:dyDescent="0.25">
      <c r="A8" t="s">
        <v>7</v>
      </c>
      <c r="B8" s="3">
        <v>5296</v>
      </c>
      <c r="C8" s="3">
        <v>5503</v>
      </c>
      <c r="D8" s="2">
        <v>5912</v>
      </c>
      <c r="E8" s="2">
        <v>6457</v>
      </c>
      <c r="F8" s="3">
        <v>6665.4990999999991</v>
      </c>
    </row>
    <row r="9" spans="1:6" x14ac:dyDescent="0.25">
      <c r="A9" t="s">
        <v>8</v>
      </c>
      <c r="B9" s="3"/>
      <c r="F9" s="3">
        <v>21</v>
      </c>
    </row>
    <row r="10" spans="1:6" x14ac:dyDescent="0.25">
      <c r="A10" t="s">
        <v>9</v>
      </c>
      <c r="B10" s="3">
        <v>4023</v>
      </c>
      <c r="C10" s="3">
        <v>4479</v>
      </c>
      <c r="D10" s="3">
        <v>4578</v>
      </c>
      <c r="E10" s="3">
        <v>5088</v>
      </c>
      <c r="F10" s="3">
        <v>5975.8819999999996</v>
      </c>
    </row>
    <row r="11" spans="1:6" x14ac:dyDescent="0.25">
      <c r="A11" t="s">
        <v>10</v>
      </c>
      <c r="B11" s="3">
        <v>32</v>
      </c>
      <c r="C11" s="3">
        <v>391</v>
      </c>
      <c r="D11" s="3">
        <v>428</v>
      </c>
      <c r="E11" s="3">
        <v>500</v>
      </c>
      <c r="F11" s="3">
        <v>471.98990000000003</v>
      </c>
    </row>
    <row r="12" spans="1:6" x14ac:dyDescent="0.25">
      <c r="A12" t="s">
        <v>11</v>
      </c>
      <c r="B12" s="3">
        <v>12646</v>
      </c>
      <c r="C12" s="3">
        <f t="shared" ref="C12" si="0">SUM(C2:C11)</f>
        <v>13715</v>
      </c>
      <c r="D12" s="3">
        <v>14229</v>
      </c>
      <c r="E12" s="3">
        <v>15529</v>
      </c>
      <c r="F12" s="3">
        <f>SUM(F2:F11)</f>
        <v>16464.650699999998</v>
      </c>
    </row>
    <row r="13" spans="1:6" x14ac:dyDescent="0.25">
      <c r="A13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A13" sqref="A13"/>
    </sheetView>
  </sheetViews>
  <sheetFormatPr defaultRowHeight="15" x14ac:dyDescent="0.25"/>
  <cols>
    <col min="6" max="6" width="9.140625" customWidth="1"/>
  </cols>
  <sheetData>
    <row r="1" spans="1:6" x14ac:dyDescent="0.25">
      <c r="A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1</v>
      </c>
      <c r="B2" s="3">
        <v>1081</v>
      </c>
      <c r="C2" s="3">
        <v>1101</v>
      </c>
      <c r="D2" s="3">
        <v>1103</v>
      </c>
      <c r="E2" s="3">
        <v>1137</v>
      </c>
      <c r="F2" s="3">
        <v>1146.67</v>
      </c>
    </row>
    <row r="3" spans="1:6" x14ac:dyDescent="0.25">
      <c r="A3" t="s">
        <v>2</v>
      </c>
      <c r="B3" s="3">
        <v>884</v>
      </c>
      <c r="C3" s="3">
        <v>1039</v>
      </c>
      <c r="D3" s="3">
        <v>842</v>
      </c>
      <c r="E3" s="3">
        <v>774</v>
      </c>
      <c r="F3" s="3">
        <v>701.69</v>
      </c>
    </row>
    <row r="4" spans="1:6" x14ac:dyDescent="0.25">
      <c r="A4" t="s">
        <v>3</v>
      </c>
      <c r="B4" s="3">
        <v>214</v>
      </c>
      <c r="C4" s="3">
        <v>240</v>
      </c>
      <c r="D4" s="3">
        <v>245</v>
      </c>
      <c r="E4" s="3">
        <v>243</v>
      </c>
      <c r="F4" s="3">
        <v>241.71</v>
      </c>
    </row>
    <row r="5" spans="1:6" x14ac:dyDescent="0.25">
      <c r="A5" t="s">
        <v>4</v>
      </c>
      <c r="B5" s="3">
        <v>86</v>
      </c>
      <c r="C5" s="3">
        <v>76</v>
      </c>
      <c r="D5" s="3">
        <v>93</v>
      </c>
      <c r="E5" s="3">
        <v>57</v>
      </c>
      <c r="F5" s="3">
        <v>80.03</v>
      </c>
    </row>
    <row r="6" spans="1:6" x14ac:dyDescent="0.25">
      <c r="A6" t="s">
        <v>5</v>
      </c>
      <c r="B6" s="3">
        <v>151</v>
      </c>
      <c r="C6" s="3">
        <v>165</v>
      </c>
      <c r="D6" s="3">
        <v>213</v>
      </c>
      <c r="E6" s="3">
        <v>221</v>
      </c>
      <c r="F6" s="3">
        <v>218.67</v>
      </c>
    </row>
    <row r="7" spans="1:6" x14ac:dyDescent="0.25">
      <c r="A7" t="s">
        <v>6</v>
      </c>
      <c r="B7" s="3">
        <v>123</v>
      </c>
      <c r="C7" s="3">
        <v>144</v>
      </c>
      <c r="D7" s="3">
        <v>148</v>
      </c>
      <c r="E7" s="3">
        <v>138</v>
      </c>
      <c r="F7" s="3">
        <v>119.64999999999999</v>
      </c>
    </row>
    <row r="8" spans="1:6" x14ac:dyDescent="0.25">
      <c r="A8" t="s">
        <v>7</v>
      </c>
      <c r="B8" s="3">
        <v>3394</v>
      </c>
      <c r="C8" s="3">
        <v>3424</v>
      </c>
      <c r="D8" s="3">
        <v>3455</v>
      </c>
      <c r="E8" s="3">
        <v>3338</v>
      </c>
      <c r="F8" s="3">
        <v>3286.2772999999997</v>
      </c>
    </row>
    <row r="9" spans="1:6" x14ac:dyDescent="0.25">
      <c r="A9" t="s">
        <v>8</v>
      </c>
      <c r="B9" s="3"/>
      <c r="C9" s="3"/>
      <c r="D9" s="3"/>
      <c r="E9" s="3"/>
      <c r="F9" s="3">
        <v>0</v>
      </c>
    </row>
    <row r="10" spans="1:6" x14ac:dyDescent="0.25">
      <c r="A10" t="s">
        <v>9</v>
      </c>
      <c r="B10" s="3">
        <v>2768</v>
      </c>
      <c r="C10" s="3">
        <v>2858</v>
      </c>
      <c r="D10" s="3">
        <v>2925</v>
      </c>
      <c r="E10" s="3">
        <v>3199</v>
      </c>
      <c r="F10" s="3">
        <v>3277.7606999999994</v>
      </c>
    </row>
    <row r="11" spans="1:6" x14ac:dyDescent="0.25">
      <c r="A11" t="s">
        <v>10</v>
      </c>
      <c r="B11" s="3">
        <v>200</v>
      </c>
      <c r="C11" s="3">
        <v>337</v>
      </c>
      <c r="D11" s="3">
        <v>237</v>
      </c>
      <c r="E11" s="3">
        <v>273</v>
      </c>
      <c r="F11" s="3">
        <v>298.14</v>
      </c>
    </row>
    <row r="12" spans="1:6" x14ac:dyDescent="0.25">
      <c r="A12" t="s">
        <v>11</v>
      </c>
      <c r="B12" s="3">
        <v>8899</v>
      </c>
      <c r="C12" s="3">
        <v>9383</v>
      </c>
      <c r="D12" s="3">
        <v>9260</v>
      </c>
      <c r="E12" s="3">
        <v>9378</v>
      </c>
      <c r="F12" s="3">
        <f>SUM(F2:F11)</f>
        <v>9370.5979999999981</v>
      </c>
    </row>
    <row r="13" spans="1:6" x14ac:dyDescent="0.25">
      <c r="A13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A13" sqref="A13"/>
    </sheetView>
  </sheetViews>
  <sheetFormatPr defaultRowHeight="15" x14ac:dyDescent="0.25"/>
  <sheetData>
    <row r="1" spans="1:6" x14ac:dyDescent="0.25">
      <c r="A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1</v>
      </c>
      <c r="B2" s="3">
        <v>325</v>
      </c>
      <c r="C2" s="3">
        <v>360</v>
      </c>
      <c r="D2" s="3">
        <v>407</v>
      </c>
      <c r="E2" s="3">
        <v>428</v>
      </c>
      <c r="F2" s="3">
        <v>466.95</v>
      </c>
    </row>
    <row r="3" spans="1:6" x14ac:dyDescent="0.25">
      <c r="A3" t="s">
        <v>2</v>
      </c>
      <c r="B3" s="3">
        <v>197</v>
      </c>
      <c r="C3" s="3">
        <v>243</v>
      </c>
      <c r="D3" s="3">
        <v>226</v>
      </c>
      <c r="E3" s="3">
        <v>248</v>
      </c>
      <c r="F3" s="3">
        <v>277.31</v>
      </c>
    </row>
    <row r="4" spans="1:6" x14ac:dyDescent="0.25">
      <c r="A4" t="s">
        <v>3</v>
      </c>
      <c r="B4" s="3">
        <v>67</v>
      </c>
      <c r="C4" s="3">
        <v>62</v>
      </c>
      <c r="D4" s="3">
        <v>65</v>
      </c>
      <c r="E4" s="3">
        <v>72</v>
      </c>
      <c r="F4" s="3">
        <v>15.14</v>
      </c>
    </row>
    <row r="5" spans="1:6" x14ac:dyDescent="0.25">
      <c r="A5" t="s">
        <v>4</v>
      </c>
      <c r="B5" s="3">
        <v>24</v>
      </c>
      <c r="C5" s="3">
        <v>41</v>
      </c>
      <c r="D5" s="3">
        <v>36</v>
      </c>
      <c r="E5" s="3">
        <v>30</v>
      </c>
      <c r="F5" s="3">
        <v>32.57</v>
      </c>
    </row>
    <row r="6" spans="1:6" x14ac:dyDescent="0.25">
      <c r="A6" t="s">
        <v>5</v>
      </c>
      <c r="B6" s="3">
        <v>69</v>
      </c>
      <c r="C6" s="3">
        <v>63</v>
      </c>
      <c r="D6" s="3">
        <v>66</v>
      </c>
      <c r="E6" s="3">
        <v>65</v>
      </c>
      <c r="F6" s="3">
        <v>81.539999999999992</v>
      </c>
    </row>
    <row r="7" spans="1:6" x14ac:dyDescent="0.25">
      <c r="A7" t="s">
        <v>6</v>
      </c>
      <c r="B7" s="3">
        <v>62</v>
      </c>
      <c r="C7" s="3">
        <v>78</v>
      </c>
      <c r="D7" s="3">
        <v>86</v>
      </c>
      <c r="E7" s="3">
        <v>93</v>
      </c>
      <c r="F7" s="3">
        <v>105.32</v>
      </c>
    </row>
    <row r="8" spans="1:6" x14ac:dyDescent="0.25">
      <c r="A8" t="s">
        <v>7</v>
      </c>
      <c r="B8" s="3">
        <v>1302</v>
      </c>
      <c r="C8" s="3">
        <v>1378</v>
      </c>
      <c r="D8" s="3">
        <v>1509</v>
      </c>
      <c r="E8" s="2">
        <v>1672</v>
      </c>
      <c r="F8" s="3">
        <v>1654.9686999999999</v>
      </c>
    </row>
    <row r="9" spans="1:6" x14ac:dyDescent="0.25">
      <c r="A9" t="s">
        <v>8</v>
      </c>
      <c r="B9" s="3"/>
      <c r="C9" s="3"/>
      <c r="D9" s="3"/>
      <c r="F9" s="3">
        <v>7</v>
      </c>
    </row>
    <row r="10" spans="1:6" x14ac:dyDescent="0.25">
      <c r="A10" t="s">
        <v>9</v>
      </c>
      <c r="B10" s="3">
        <v>943</v>
      </c>
      <c r="C10" s="3">
        <v>1029</v>
      </c>
      <c r="D10" s="3">
        <v>1098</v>
      </c>
      <c r="E10" s="3">
        <v>1313</v>
      </c>
      <c r="F10" s="3">
        <v>1614.704</v>
      </c>
    </row>
    <row r="11" spans="1:6" x14ac:dyDescent="0.25">
      <c r="A11" t="s">
        <v>10</v>
      </c>
      <c r="B11" s="3">
        <v>87</v>
      </c>
      <c r="C11" s="3">
        <v>100</v>
      </c>
      <c r="D11" s="3">
        <v>104</v>
      </c>
      <c r="E11" s="3">
        <v>116</v>
      </c>
      <c r="F11" s="3">
        <v>107.95999999999998</v>
      </c>
    </row>
    <row r="12" spans="1:6" x14ac:dyDescent="0.25">
      <c r="A12" t="s">
        <v>11</v>
      </c>
      <c r="B12" s="3">
        <v>3075</v>
      </c>
      <c r="C12" s="3">
        <v>3352</v>
      </c>
      <c r="D12" s="3">
        <v>3596</v>
      </c>
      <c r="E12" s="3">
        <v>4038</v>
      </c>
      <c r="F12" s="3">
        <f>SUM(F2:F11)</f>
        <v>4363.4627</v>
      </c>
    </row>
    <row r="13" spans="1:6" x14ac:dyDescent="0.25">
      <c r="A13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931A-A57F-4ED8-9DC3-3AB91881CB10}">
  <dimension ref="A1:F13"/>
  <sheetViews>
    <sheetView workbookViewId="0">
      <selection activeCell="J7" sqref="J7"/>
    </sheetView>
  </sheetViews>
  <sheetFormatPr defaultRowHeight="15" x14ac:dyDescent="0.25"/>
  <sheetData>
    <row r="1" spans="1:6" x14ac:dyDescent="0.25">
      <c r="A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1</v>
      </c>
      <c r="B2" s="3">
        <v>276</v>
      </c>
      <c r="C2" s="3">
        <v>255</v>
      </c>
      <c r="D2" s="3">
        <v>263</v>
      </c>
      <c r="E2" s="3">
        <v>298</v>
      </c>
      <c r="F2" s="3">
        <v>308.26</v>
      </c>
    </row>
    <row r="3" spans="1:6" x14ac:dyDescent="0.25">
      <c r="A3" t="s">
        <v>2</v>
      </c>
      <c r="B3" s="3">
        <v>190</v>
      </c>
      <c r="C3" s="3">
        <v>200</v>
      </c>
      <c r="D3" s="3">
        <v>188</v>
      </c>
      <c r="E3" s="3">
        <v>185</v>
      </c>
      <c r="F3" s="3">
        <v>186.03</v>
      </c>
    </row>
    <row r="4" spans="1:6" x14ac:dyDescent="0.25">
      <c r="A4" t="s">
        <v>3</v>
      </c>
      <c r="B4" s="3">
        <v>44</v>
      </c>
      <c r="C4" s="3">
        <v>50</v>
      </c>
      <c r="D4" s="3">
        <v>54</v>
      </c>
      <c r="E4" s="3">
        <v>56</v>
      </c>
      <c r="F4" s="3">
        <v>59.79</v>
      </c>
    </row>
    <row r="5" spans="1:6" x14ac:dyDescent="0.25">
      <c r="A5" t="s">
        <v>4</v>
      </c>
      <c r="B5" s="3">
        <v>21</v>
      </c>
      <c r="C5" s="3">
        <v>17</v>
      </c>
      <c r="D5" s="3">
        <v>18</v>
      </c>
      <c r="E5" s="3">
        <v>11</v>
      </c>
      <c r="F5" s="3">
        <v>15.67</v>
      </c>
    </row>
    <row r="6" spans="1:6" x14ac:dyDescent="0.25">
      <c r="A6" t="s">
        <v>5</v>
      </c>
      <c r="B6" s="3">
        <v>32</v>
      </c>
      <c r="C6" s="3">
        <v>34</v>
      </c>
      <c r="D6" s="3">
        <v>41</v>
      </c>
      <c r="E6" s="3">
        <v>34</v>
      </c>
      <c r="F6" s="3">
        <v>34.67</v>
      </c>
    </row>
    <row r="7" spans="1:6" x14ac:dyDescent="0.25">
      <c r="A7" t="s">
        <v>6</v>
      </c>
      <c r="B7" s="3">
        <v>28</v>
      </c>
      <c r="C7" s="3">
        <v>33</v>
      </c>
      <c r="D7" s="3">
        <v>29</v>
      </c>
      <c r="E7" s="3">
        <v>31</v>
      </c>
      <c r="F7" s="3">
        <v>31</v>
      </c>
    </row>
    <row r="8" spans="1:6" x14ac:dyDescent="0.25">
      <c r="A8" t="s">
        <v>7</v>
      </c>
      <c r="B8" s="3">
        <v>766</v>
      </c>
      <c r="C8" s="3">
        <v>792</v>
      </c>
      <c r="D8" s="3">
        <v>801</v>
      </c>
      <c r="E8" s="3">
        <v>830</v>
      </c>
      <c r="F8" s="3">
        <v>853.2204999999999</v>
      </c>
    </row>
    <row r="9" spans="1:6" x14ac:dyDescent="0.25">
      <c r="A9" t="s">
        <v>8</v>
      </c>
      <c r="B9" s="3"/>
      <c r="C9" s="3"/>
      <c r="D9" s="3"/>
      <c r="E9" s="3"/>
      <c r="F9" s="3">
        <v>0</v>
      </c>
    </row>
    <row r="10" spans="1:6" x14ac:dyDescent="0.25">
      <c r="A10" t="s">
        <v>9</v>
      </c>
      <c r="B10" s="3">
        <v>688</v>
      </c>
      <c r="C10" s="3">
        <v>714</v>
      </c>
      <c r="D10" s="3">
        <v>736</v>
      </c>
      <c r="E10" s="3">
        <v>820</v>
      </c>
      <c r="F10" s="3">
        <v>854.65300000000002</v>
      </c>
    </row>
    <row r="11" spans="1:6" x14ac:dyDescent="0.25">
      <c r="A11" t="s">
        <v>10</v>
      </c>
      <c r="B11" s="3">
        <v>60</v>
      </c>
      <c r="C11" s="3">
        <v>83</v>
      </c>
      <c r="D11" s="3">
        <v>63</v>
      </c>
      <c r="E11" s="3">
        <v>74</v>
      </c>
      <c r="F11" s="3">
        <v>77</v>
      </c>
    </row>
    <row r="12" spans="1:6" x14ac:dyDescent="0.25">
      <c r="A12" t="s">
        <v>11</v>
      </c>
      <c r="B12" s="3">
        <v>2104</v>
      </c>
      <c r="C12" s="3">
        <v>2177</v>
      </c>
      <c r="D12" s="3">
        <v>2193</v>
      </c>
      <c r="E12" s="3">
        <v>2339</v>
      </c>
      <c r="F12" s="3">
        <f>SUM(F2:F11)</f>
        <v>2420.2934999999998</v>
      </c>
    </row>
    <row r="13" spans="1:6" x14ac:dyDescent="0.25">
      <c r="A13" t="s">
        <v>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460D-2833-4E5B-A9A5-30AA33EA4AF2}">
  <dimension ref="A1:F13"/>
  <sheetViews>
    <sheetView workbookViewId="0">
      <selection activeCell="A13" sqref="A13"/>
    </sheetView>
  </sheetViews>
  <sheetFormatPr defaultRowHeight="15" x14ac:dyDescent="0.25"/>
  <sheetData>
    <row r="1" spans="1:6" x14ac:dyDescent="0.25">
      <c r="A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1</v>
      </c>
      <c r="B2" s="3">
        <v>622</v>
      </c>
      <c r="C2" s="3">
        <v>656</v>
      </c>
      <c r="D2" s="3">
        <v>675</v>
      </c>
      <c r="E2">
        <v>751</v>
      </c>
      <c r="F2" s="3">
        <v>787.95</v>
      </c>
    </row>
    <row r="3" spans="1:6" x14ac:dyDescent="0.25">
      <c r="A3" t="s">
        <v>2</v>
      </c>
      <c r="B3" s="3">
        <v>502</v>
      </c>
      <c r="C3" s="3">
        <v>665</v>
      </c>
      <c r="D3" s="3">
        <v>540</v>
      </c>
      <c r="E3">
        <v>589</v>
      </c>
      <c r="F3" s="3">
        <v>597.59</v>
      </c>
    </row>
    <row r="4" spans="1:6" x14ac:dyDescent="0.25">
      <c r="A4" t="s">
        <v>3</v>
      </c>
      <c r="B4" s="3">
        <v>135</v>
      </c>
      <c r="C4" s="3">
        <v>134</v>
      </c>
      <c r="D4" s="3">
        <v>149</v>
      </c>
      <c r="E4">
        <v>167</v>
      </c>
      <c r="F4" s="3">
        <v>34.5</v>
      </c>
    </row>
    <row r="5" spans="1:6" x14ac:dyDescent="0.25">
      <c r="A5" t="s">
        <v>4</v>
      </c>
      <c r="B5" s="3">
        <v>68</v>
      </c>
      <c r="C5" s="3">
        <v>60</v>
      </c>
      <c r="D5" s="3">
        <v>49</v>
      </c>
      <c r="E5">
        <v>55</v>
      </c>
      <c r="F5" s="3">
        <v>58.579900000000002</v>
      </c>
    </row>
    <row r="6" spans="1:6" x14ac:dyDescent="0.25">
      <c r="A6" t="s">
        <v>5</v>
      </c>
      <c r="B6" s="3">
        <v>245</v>
      </c>
      <c r="C6" s="3">
        <v>264</v>
      </c>
      <c r="D6" s="3">
        <v>297</v>
      </c>
      <c r="E6">
        <v>285</v>
      </c>
      <c r="F6" s="3">
        <v>301.78000000000003</v>
      </c>
    </row>
    <row r="7" spans="1:6" x14ac:dyDescent="0.25">
      <c r="A7" t="s">
        <v>6</v>
      </c>
      <c r="B7" s="3">
        <v>268</v>
      </c>
      <c r="C7" s="3">
        <v>255</v>
      </c>
      <c r="D7" s="3">
        <v>274</v>
      </c>
      <c r="E7">
        <v>295</v>
      </c>
      <c r="F7" s="3">
        <v>312.32990000000001</v>
      </c>
    </row>
    <row r="8" spans="1:6" x14ac:dyDescent="0.25">
      <c r="A8" t="s">
        <v>7</v>
      </c>
      <c r="B8" s="3">
        <v>2474</v>
      </c>
      <c r="C8" s="3">
        <v>2737</v>
      </c>
      <c r="D8" s="3">
        <v>3058</v>
      </c>
      <c r="E8" s="2">
        <v>3523</v>
      </c>
      <c r="F8" s="3">
        <v>3923.6517999999996</v>
      </c>
    </row>
    <row r="9" spans="1:6" x14ac:dyDescent="0.25">
      <c r="A9" t="s">
        <v>8</v>
      </c>
      <c r="B9" s="3"/>
      <c r="C9" s="3"/>
      <c r="D9" s="3"/>
      <c r="F9" s="3">
        <v>11</v>
      </c>
    </row>
    <row r="10" spans="1:6" x14ac:dyDescent="0.25">
      <c r="A10" t="s">
        <v>9</v>
      </c>
      <c r="B10" s="3">
        <v>2183</v>
      </c>
      <c r="C10" s="3">
        <v>2538</v>
      </c>
      <c r="D10" s="3">
        <v>2644</v>
      </c>
      <c r="E10" s="3">
        <v>3066</v>
      </c>
      <c r="F10" s="3">
        <v>3833.8235000000004</v>
      </c>
    </row>
    <row r="11" spans="1:6" x14ac:dyDescent="0.25">
      <c r="A11" t="s">
        <v>10</v>
      </c>
      <c r="B11" s="3">
        <v>241</v>
      </c>
      <c r="C11" s="3">
        <v>267</v>
      </c>
      <c r="D11" s="3">
        <v>280</v>
      </c>
      <c r="E11">
        <v>327</v>
      </c>
      <c r="F11" s="3">
        <v>306.25990000000002</v>
      </c>
    </row>
    <row r="12" spans="1:6" x14ac:dyDescent="0.25">
      <c r="A12" t="s">
        <v>11</v>
      </c>
      <c r="B12" s="3">
        <v>6737</v>
      </c>
      <c r="C12" s="3">
        <v>7576</v>
      </c>
      <c r="D12" s="3">
        <v>7965</v>
      </c>
      <c r="E12" s="2">
        <v>9058</v>
      </c>
      <c r="F12" s="3">
        <f>SUM(F2:F11)</f>
        <v>10167.465</v>
      </c>
    </row>
    <row r="13" spans="1:6" x14ac:dyDescent="0.25">
      <c r="A13" t="s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F4642-A6A3-4F1A-85DA-55E3296463DC}">
  <dimension ref="A1:F13"/>
  <sheetViews>
    <sheetView workbookViewId="0">
      <selection activeCell="A13" sqref="A13"/>
    </sheetView>
  </sheetViews>
  <sheetFormatPr defaultRowHeight="15" x14ac:dyDescent="0.25"/>
  <sheetData>
    <row r="1" spans="1:6" x14ac:dyDescent="0.25">
      <c r="A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1</v>
      </c>
      <c r="B2" s="3">
        <v>719</v>
      </c>
      <c r="C2" s="3">
        <v>721</v>
      </c>
      <c r="D2" s="3">
        <v>777</v>
      </c>
      <c r="E2">
        <v>842</v>
      </c>
      <c r="F2" s="3">
        <v>785.38</v>
      </c>
    </row>
    <row r="3" spans="1:6" x14ac:dyDescent="0.25">
      <c r="A3" t="s">
        <v>2</v>
      </c>
      <c r="B3" s="3">
        <v>536</v>
      </c>
      <c r="C3" s="3">
        <v>643</v>
      </c>
      <c r="D3" s="3">
        <v>522</v>
      </c>
      <c r="E3">
        <v>503</v>
      </c>
      <c r="F3" s="3">
        <v>463.4</v>
      </c>
    </row>
    <row r="4" spans="1:6" x14ac:dyDescent="0.25">
      <c r="A4" t="s">
        <v>3</v>
      </c>
      <c r="B4" s="3">
        <v>135</v>
      </c>
      <c r="C4" s="3">
        <v>148</v>
      </c>
      <c r="D4" s="3">
        <v>153</v>
      </c>
      <c r="E4">
        <v>167</v>
      </c>
      <c r="F4" s="3">
        <v>167.29</v>
      </c>
    </row>
    <row r="5" spans="1:6" x14ac:dyDescent="0.25">
      <c r="A5" t="s">
        <v>4</v>
      </c>
      <c r="B5" s="3">
        <v>57</v>
      </c>
      <c r="C5" s="3">
        <v>27</v>
      </c>
      <c r="D5" s="3">
        <v>47</v>
      </c>
      <c r="E5">
        <v>27</v>
      </c>
      <c r="F5" s="3">
        <v>49.929999999999993</v>
      </c>
    </row>
    <row r="6" spans="1:6" x14ac:dyDescent="0.25">
      <c r="A6" t="s">
        <v>5</v>
      </c>
      <c r="B6" s="3">
        <v>105</v>
      </c>
      <c r="C6" s="3">
        <v>125</v>
      </c>
      <c r="D6" s="3">
        <v>160</v>
      </c>
      <c r="E6">
        <v>178</v>
      </c>
      <c r="F6" s="3">
        <v>180.12</v>
      </c>
    </row>
    <row r="7" spans="1:6" x14ac:dyDescent="0.25">
      <c r="A7" t="s">
        <v>6</v>
      </c>
      <c r="B7" s="3">
        <v>64</v>
      </c>
      <c r="C7" s="3">
        <v>67</v>
      </c>
      <c r="D7" s="3">
        <v>69</v>
      </c>
      <c r="E7">
        <v>69</v>
      </c>
      <c r="F7" s="3">
        <v>55.66</v>
      </c>
    </row>
    <row r="8" spans="1:6" x14ac:dyDescent="0.25">
      <c r="A8" t="s">
        <v>7</v>
      </c>
      <c r="B8" s="3">
        <v>1454</v>
      </c>
      <c r="C8" s="3">
        <v>1587</v>
      </c>
      <c r="D8" s="3">
        <v>1634</v>
      </c>
      <c r="E8" s="2">
        <v>1613</v>
      </c>
      <c r="F8" s="3">
        <v>1658.2255</v>
      </c>
    </row>
    <row r="9" spans="1:6" x14ac:dyDescent="0.25">
      <c r="A9" t="s">
        <v>8</v>
      </c>
      <c r="F9" s="3">
        <v>0</v>
      </c>
    </row>
    <row r="10" spans="1:6" x14ac:dyDescent="0.25">
      <c r="A10" t="s">
        <v>9</v>
      </c>
      <c r="B10" s="3">
        <v>1503</v>
      </c>
      <c r="C10" s="3">
        <v>1710</v>
      </c>
      <c r="D10" s="3">
        <v>1843</v>
      </c>
      <c r="E10" s="3">
        <v>2047</v>
      </c>
      <c r="F10" s="3">
        <v>2152.9576999999995</v>
      </c>
    </row>
    <row r="11" spans="1:6" x14ac:dyDescent="0.25">
      <c r="A11" t="s">
        <v>10</v>
      </c>
      <c r="B11" s="3">
        <v>139</v>
      </c>
      <c r="C11" s="3">
        <v>187</v>
      </c>
      <c r="D11" s="3">
        <v>154</v>
      </c>
      <c r="E11">
        <v>195</v>
      </c>
      <c r="F11" s="3">
        <v>213.65</v>
      </c>
    </row>
    <row r="12" spans="1:6" x14ac:dyDescent="0.25">
      <c r="A12" t="s">
        <v>11</v>
      </c>
      <c r="B12" s="3">
        <v>4712</v>
      </c>
      <c r="C12" s="3">
        <v>5213</v>
      </c>
      <c r="D12" s="3">
        <v>5359</v>
      </c>
      <c r="E12" s="2">
        <v>5641</v>
      </c>
      <c r="F12" s="3">
        <f>SUM(F2:F11)</f>
        <v>5726.6131999999998</v>
      </c>
    </row>
    <row r="13" spans="1:6" x14ac:dyDescent="0.25">
      <c r="A13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zoomScale="55" zoomScaleNormal="55" workbookViewId="0">
      <selection activeCell="A20" sqref="A20"/>
    </sheetView>
  </sheetViews>
  <sheetFormatPr defaultRowHeight="15" x14ac:dyDescent="0.25"/>
  <cols>
    <col min="1" max="1" width="91.85546875" style="4" bestFit="1" customWidth="1"/>
    <col min="2" max="16384" width="9.140625" style="4"/>
  </cols>
  <sheetData>
    <row r="1" spans="1:12" x14ac:dyDescent="0.25">
      <c r="A1" s="4" t="s">
        <v>12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13</v>
      </c>
    </row>
    <row r="2" spans="1:12" x14ac:dyDescent="0.25">
      <c r="A2" s="4" t="s">
        <v>19</v>
      </c>
      <c r="B2" s="5">
        <v>97.6</v>
      </c>
      <c r="C2" s="5">
        <v>82.420000000000016</v>
      </c>
      <c r="D2" s="5">
        <v>68.64</v>
      </c>
      <c r="E2" s="5">
        <v>0</v>
      </c>
      <c r="F2" s="5">
        <v>0</v>
      </c>
      <c r="G2" s="5">
        <v>30.66</v>
      </c>
      <c r="H2" s="5">
        <v>457.76</v>
      </c>
      <c r="I2" s="5">
        <v>0</v>
      </c>
      <c r="J2" s="5">
        <v>347.82190000000003</v>
      </c>
      <c r="K2" s="5">
        <v>86.98</v>
      </c>
      <c r="L2" s="5">
        <f>SUM(B2:K2)</f>
        <v>1171.8819000000001</v>
      </c>
    </row>
    <row r="3" spans="1:12" x14ac:dyDescent="0.25">
      <c r="A3" s="4" t="s">
        <v>20</v>
      </c>
      <c r="B3" s="5">
        <v>750.82999999999993</v>
      </c>
      <c r="C3" s="5">
        <v>117.87</v>
      </c>
      <c r="D3" s="5">
        <v>0</v>
      </c>
      <c r="E3" s="5">
        <v>32.86</v>
      </c>
      <c r="F3" s="5">
        <v>0</v>
      </c>
      <c r="G3" s="5">
        <v>15.32</v>
      </c>
      <c r="H3" s="5">
        <v>869.17510000000004</v>
      </c>
      <c r="I3" s="5">
        <v>0</v>
      </c>
      <c r="J3" s="5">
        <v>368.14</v>
      </c>
      <c r="K3" s="5">
        <v>63.339999999999996</v>
      </c>
      <c r="L3" s="5">
        <f t="shared" ref="L3:L16" si="0">SUM(B3:K3)</f>
        <v>2217.5351000000001</v>
      </c>
    </row>
    <row r="4" spans="1:12" x14ac:dyDescent="0.25">
      <c r="A4" s="4" t="s">
        <v>14</v>
      </c>
      <c r="B4" s="5">
        <v>477.47</v>
      </c>
      <c r="C4" s="5">
        <v>318.69999999999993</v>
      </c>
      <c r="D4" s="5">
        <v>69.569999999999993</v>
      </c>
      <c r="E4" s="5">
        <v>37.04</v>
      </c>
      <c r="F4" s="5">
        <v>60.790000000000006</v>
      </c>
      <c r="G4" s="5">
        <v>58.660000000000004</v>
      </c>
      <c r="H4" s="5">
        <v>1397.6008999999999</v>
      </c>
      <c r="I4" s="5">
        <v>0</v>
      </c>
      <c r="J4" s="5">
        <v>1455.5799</v>
      </c>
      <c r="K4" s="5">
        <v>114.33</v>
      </c>
      <c r="L4" s="5">
        <f t="shared" si="0"/>
        <v>3989.7407999999996</v>
      </c>
    </row>
    <row r="5" spans="1:12" x14ac:dyDescent="0.25">
      <c r="A5" s="4" t="s">
        <v>21</v>
      </c>
      <c r="B5" s="5">
        <v>65.960000000000008</v>
      </c>
      <c r="C5" s="5">
        <v>9</v>
      </c>
      <c r="D5" s="5">
        <v>0</v>
      </c>
      <c r="E5" s="5">
        <v>0</v>
      </c>
      <c r="F5" s="5">
        <v>83.1</v>
      </c>
      <c r="G5" s="5">
        <v>0</v>
      </c>
      <c r="H5" s="5">
        <v>138.63300000000007</v>
      </c>
      <c r="I5" s="5">
        <v>0</v>
      </c>
      <c r="J5" s="5">
        <v>477.73</v>
      </c>
      <c r="K5" s="5">
        <v>32.269999999999996</v>
      </c>
      <c r="L5" s="5">
        <f t="shared" si="0"/>
        <v>806.6930000000001</v>
      </c>
    </row>
    <row r="6" spans="1:12" x14ac:dyDescent="0.25">
      <c r="A6" s="4" t="s">
        <v>22</v>
      </c>
      <c r="B6" s="5">
        <v>491.27</v>
      </c>
      <c r="C6" s="5">
        <v>508.87990000000002</v>
      </c>
      <c r="D6" s="5">
        <v>105.5</v>
      </c>
      <c r="E6" s="5">
        <v>40.000000000000007</v>
      </c>
      <c r="F6" s="5">
        <v>57.989999999999995</v>
      </c>
      <c r="G6" s="5">
        <v>76.34</v>
      </c>
      <c r="H6" s="5">
        <v>2588.9551999999999</v>
      </c>
      <c r="I6" s="5">
        <v>0</v>
      </c>
      <c r="J6" s="5">
        <v>1821.7767999999999</v>
      </c>
      <c r="K6" s="5">
        <v>109.96</v>
      </c>
      <c r="L6" s="5">
        <f t="shared" si="0"/>
        <v>5800.6718999999994</v>
      </c>
    </row>
    <row r="7" spans="1:12" x14ac:dyDescent="0.25">
      <c r="A7" s="4" t="s">
        <v>23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3.66</v>
      </c>
      <c r="H7" s="5">
        <v>210.333</v>
      </c>
      <c r="I7" s="5">
        <v>0</v>
      </c>
      <c r="J7" s="5">
        <v>153.65</v>
      </c>
      <c r="K7" s="5">
        <v>0</v>
      </c>
      <c r="L7" s="5">
        <f t="shared" si="0"/>
        <v>367.64300000000003</v>
      </c>
    </row>
    <row r="8" spans="1:12" x14ac:dyDescent="0.25">
      <c r="A8" s="4" t="s">
        <v>24</v>
      </c>
      <c r="B8" s="5">
        <v>0</v>
      </c>
      <c r="C8" s="5">
        <v>0</v>
      </c>
      <c r="D8" s="5">
        <v>0</v>
      </c>
      <c r="E8" s="5">
        <v>3.1</v>
      </c>
      <c r="F8" s="5">
        <v>21.67</v>
      </c>
      <c r="G8" s="5">
        <v>10</v>
      </c>
      <c r="H8" s="5">
        <v>107.32000000000002</v>
      </c>
      <c r="I8" s="5">
        <v>0</v>
      </c>
      <c r="J8" s="5">
        <v>169.10399999999998</v>
      </c>
      <c r="K8" s="5">
        <v>56.440000000000005</v>
      </c>
      <c r="L8" s="5">
        <f t="shared" si="0"/>
        <v>367.63400000000001</v>
      </c>
    </row>
    <row r="9" spans="1:12" x14ac:dyDescent="0.25">
      <c r="A9" s="4" t="s">
        <v>25</v>
      </c>
      <c r="B9" s="5">
        <v>0</v>
      </c>
      <c r="C9" s="5">
        <v>4.45</v>
      </c>
      <c r="D9" s="5">
        <v>0</v>
      </c>
      <c r="E9" s="5">
        <v>0</v>
      </c>
      <c r="F9" s="5">
        <v>0</v>
      </c>
      <c r="G9" s="5">
        <v>0</v>
      </c>
      <c r="H9" s="5">
        <v>32.67</v>
      </c>
      <c r="I9" s="5">
        <v>0</v>
      </c>
      <c r="J9" s="5">
        <v>28.009999999999998</v>
      </c>
      <c r="K9" s="5">
        <v>0</v>
      </c>
      <c r="L9" s="5">
        <f t="shared" si="0"/>
        <v>65.13</v>
      </c>
    </row>
    <row r="10" spans="1:12" x14ac:dyDescent="0.25">
      <c r="A10" s="4" t="s">
        <v>26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40</v>
      </c>
      <c r="H10" s="5">
        <v>302.68499999999995</v>
      </c>
      <c r="I10" s="5">
        <v>0</v>
      </c>
      <c r="J10" s="5">
        <v>553.89679999999987</v>
      </c>
      <c r="K10" s="5">
        <v>55.84</v>
      </c>
      <c r="L10" s="5">
        <f t="shared" si="0"/>
        <v>952.42179999999985</v>
      </c>
    </row>
    <row r="11" spans="1:12" x14ac:dyDescent="0.25">
      <c r="A11" s="4" t="s">
        <v>27</v>
      </c>
      <c r="B11" s="5">
        <v>93.67</v>
      </c>
      <c r="C11" s="5">
        <v>87.78</v>
      </c>
      <c r="D11" s="5">
        <v>0</v>
      </c>
      <c r="E11" s="5">
        <v>0</v>
      </c>
      <c r="F11" s="5">
        <v>0</v>
      </c>
      <c r="G11" s="5">
        <v>18</v>
      </c>
      <c r="H11" s="5">
        <v>208.09889999999996</v>
      </c>
      <c r="I11" s="5">
        <v>0</v>
      </c>
      <c r="J11" s="5">
        <v>115.6589</v>
      </c>
      <c r="K11" s="5">
        <v>0</v>
      </c>
      <c r="L11" s="5">
        <f t="shared" si="0"/>
        <v>523.20779999999991</v>
      </c>
    </row>
    <row r="12" spans="1:12" x14ac:dyDescent="0.25">
      <c r="A12" s="4" t="s">
        <v>28</v>
      </c>
      <c r="B12" s="5">
        <v>454.30999999999995</v>
      </c>
      <c r="C12" s="5">
        <v>361.53</v>
      </c>
      <c r="D12" s="5">
        <v>57.64</v>
      </c>
      <c r="E12" s="5">
        <v>53.4</v>
      </c>
      <c r="F12" s="5">
        <v>66.34</v>
      </c>
      <c r="G12" s="5">
        <v>30.34</v>
      </c>
      <c r="H12" s="5">
        <v>2445.2933000000003</v>
      </c>
      <c r="I12" s="5">
        <v>0</v>
      </c>
      <c r="J12" s="5">
        <v>1393.7489</v>
      </c>
      <c r="K12" s="5">
        <v>145.66</v>
      </c>
      <c r="L12" s="5">
        <f t="shared" si="0"/>
        <v>5008.2622000000001</v>
      </c>
    </row>
    <row r="13" spans="1:12" x14ac:dyDescent="0.25">
      <c r="A13" s="4" t="s">
        <v>29</v>
      </c>
      <c r="B13" s="5">
        <v>39.57</v>
      </c>
      <c r="C13" s="5">
        <v>80.850000000000009</v>
      </c>
      <c r="D13" s="5">
        <v>0</v>
      </c>
      <c r="E13" s="5">
        <v>0</v>
      </c>
      <c r="F13" s="5">
        <v>0</v>
      </c>
      <c r="G13" s="5">
        <v>7</v>
      </c>
      <c r="H13" s="5">
        <v>23.325000000000003</v>
      </c>
      <c r="I13" s="5">
        <v>0</v>
      </c>
      <c r="J13" s="5">
        <v>253.74970000000002</v>
      </c>
      <c r="K13" s="5">
        <v>0</v>
      </c>
      <c r="L13" s="5">
        <f t="shared" si="0"/>
        <v>404.49470000000002</v>
      </c>
    </row>
    <row r="14" spans="1:12" x14ac:dyDescent="0.25">
      <c r="A14" s="4" t="s">
        <v>30</v>
      </c>
      <c r="B14" s="5">
        <v>146.13999999999996</v>
      </c>
      <c r="C14" s="5">
        <v>22</v>
      </c>
      <c r="D14" s="5">
        <v>0</v>
      </c>
      <c r="E14" s="5">
        <v>57.099899999999998</v>
      </c>
      <c r="F14" s="5">
        <v>293.31</v>
      </c>
      <c r="G14" s="5">
        <v>229.65990000000002</v>
      </c>
      <c r="H14" s="5">
        <v>1121.7059999999999</v>
      </c>
      <c r="I14" s="5">
        <v>21</v>
      </c>
      <c r="J14" s="5">
        <v>1652.3319000000001</v>
      </c>
      <c r="K14" s="5">
        <v>84.81</v>
      </c>
      <c r="L14" s="5">
        <f t="shared" si="0"/>
        <v>3628.0576999999998</v>
      </c>
    </row>
    <row r="15" spans="1:12" x14ac:dyDescent="0.25">
      <c r="A15" s="4" t="s">
        <v>31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48.220999999999997</v>
      </c>
      <c r="I15" s="5">
        <v>0</v>
      </c>
      <c r="J15" s="5">
        <v>461.99990000000008</v>
      </c>
      <c r="K15" s="5">
        <v>20.499899999999997</v>
      </c>
      <c r="L15" s="5">
        <f t="shared" si="0"/>
        <v>530.72080000000005</v>
      </c>
    </row>
    <row r="16" spans="1:12" x14ac:dyDescent="0.25">
      <c r="A16" s="4" t="s">
        <v>11</v>
      </c>
      <c r="B16" s="5">
        <f>SUM(B2:B15)</f>
        <v>2616.8200000000002</v>
      </c>
      <c r="C16" s="5">
        <f t="shared" ref="C16:K16" si="1">SUM(C2:C15)</f>
        <v>1593.4799</v>
      </c>
      <c r="D16" s="5">
        <f t="shared" si="1"/>
        <v>301.34999999999997</v>
      </c>
      <c r="E16" s="5">
        <f t="shared" si="1"/>
        <v>223.4999</v>
      </c>
      <c r="F16" s="5">
        <f t="shared" si="1"/>
        <v>583.20000000000005</v>
      </c>
      <c r="G16" s="5">
        <f t="shared" si="1"/>
        <v>519.63990000000001</v>
      </c>
      <c r="H16" s="5">
        <f t="shared" si="1"/>
        <v>9951.7764000000006</v>
      </c>
      <c r="I16" s="5">
        <f t="shared" si="1"/>
        <v>21</v>
      </c>
      <c r="J16" s="5">
        <f t="shared" si="1"/>
        <v>9253.1987000000026</v>
      </c>
      <c r="K16" s="5">
        <f t="shared" si="1"/>
        <v>770.12989999999991</v>
      </c>
      <c r="L16" s="5">
        <f t="shared" si="0"/>
        <v>25834.094700000001</v>
      </c>
    </row>
    <row r="17" spans="1:1" x14ac:dyDescent="0.25">
      <c r="A17" s="4" t="s">
        <v>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"/>
  <sheetViews>
    <sheetView tabSelected="1" zoomScale="90" zoomScaleNormal="90" workbookViewId="0">
      <selection activeCell="A23" sqref="A23"/>
    </sheetView>
  </sheetViews>
  <sheetFormatPr defaultRowHeight="15" x14ac:dyDescent="0.25"/>
  <cols>
    <col min="1" max="1" width="31.140625" style="4" customWidth="1"/>
    <col min="2" max="16384" width="9.140625" style="4"/>
  </cols>
  <sheetData>
    <row r="1" spans="1:12" x14ac:dyDescent="0.25">
      <c r="A1" s="4" t="s">
        <v>12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13</v>
      </c>
    </row>
    <row r="2" spans="1:12" x14ac:dyDescent="0.25">
      <c r="A2" s="4" t="s">
        <v>19</v>
      </c>
      <c r="B2" s="5">
        <v>45.900000000000006</v>
      </c>
      <c r="C2" s="5">
        <v>33.32</v>
      </c>
      <c r="D2" s="5">
        <v>23.57</v>
      </c>
      <c r="E2" s="5">
        <v>0</v>
      </c>
      <c r="F2" s="5">
        <v>0</v>
      </c>
      <c r="G2" s="5">
        <v>14</v>
      </c>
      <c r="H2" s="5">
        <v>205.89999999999998</v>
      </c>
      <c r="I2" s="5">
        <v>0</v>
      </c>
      <c r="J2" s="5">
        <v>148.30000000000001</v>
      </c>
      <c r="K2" s="5">
        <v>29.32</v>
      </c>
      <c r="L2" s="5">
        <f>SUM(B2:K2)</f>
        <v>500.30999999999995</v>
      </c>
    </row>
    <row r="3" spans="1:12" x14ac:dyDescent="0.25">
      <c r="A3" s="4" t="s">
        <v>20</v>
      </c>
      <c r="B3" s="5">
        <v>288.02</v>
      </c>
      <c r="C3" s="5">
        <v>46.769999999999996</v>
      </c>
      <c r="D3" s="5">
        <v>0</v>
      </c>
      <c r="E3" s="5">
        <v>10.299999999999999</v>
      </c>
      <c r="F3" s="5">
        <v>0</v>
      </c>
      <c r="G3" s="5">
        <v>5.66</v>
      </c>
      <c r="H3" s="5">
        <v>315.17000000000007</v>
      </c>
      <c r="I3" s="5">
        <v>0</v>
      </c>
      <c r="J3" s="5">
        <v>138.66999999999999</v>
      </c>
      <c r="K3" s="5">
        <v>25.34</v>
      </c>
      <c r="L3" s="5">
        <f t="shared" ref="L3:L16" si="0">SUM(B3:K3)</f>
        <v>829.93000000000006</v>
      </c>
    </row>
    <row r="4" spans="1:12" x14ac:dyDescent="0.25">
      <c r="A4" s="4" t="s">
        <v>14</v>
      </c>
      <c r="B4" s="5">
        <v>147.72999999999999</v>
      </c>
      <c r="C4" s="5">
        <v>101.28999999999999</v>
      </c>
      <c r="D4" s="5">
        <v>17.36</v>
      </c>
      <c r="E4" s="5">
        <v>4.51</v>
      </c>
      <c r="F4" s="5">
        <v>18.89</v>
      </c>
      <c r="G4" s="5">
        <v>26.66</v>
      </c>
      <c r="H4" s="5">
        <v>409.37700000000007</v>
      </c>
      <c r="I4" s="5">
        <v>0</v>
      </c>
      <c r="J4" s="5">
        <v>449.8</v>
      </c>
      <c r="K4" s="5">
        <v>33.67</v>
      </c>
      <c r="L4" s="5">
        <f t="shared" si="0"/>
        <v>1209.287</v>
      </c>
    </row>
    <row r="5" spans="1:12" x14ac:dyDescent="0.25">
      <c r="A5" s="4" t="s">
        <v>21</v>
      </c>
      <c r="B5" s="5">
        <v>17.460000000000004</v>
      </c>
      <c r="C5" s="5">
        <v>5</v>
      </c>
      <c r="D5" s="5">
        <v>0</v>
      </c>
      <c r="E5" s="5">
        <v>0</v>
      </c>
      <c r="F5" s="5">
        <v>17.32</v>
      </c>
      <c r="G5" s="5">
        <v>0</v>
      </c>
      <c r="H5" s="5">
        <v>34.111000000000004</v>
      </c>
      <c r="I5" s="5">
        <v>0</v>
      </c>
      <c r="J5" s="5">
        <v>143.30000000000001</v>
      </c>
      <c r="K5" s="5">
        <v>8.65</v>
      </c>
      <c r="L5" s="5">
        <f t="shared" si="0"/>
        <v>225.84100000000004</v>
      </c>
    </row>
    <row r="6" spans="1:12" x14ac:dyDescent="0.25">
      <c r="A6" s="4" t="s">
        <v>22</v>
      </c>
      <c r="B6" s="5">
        <v>119.16</v>
      </c>
      <c r="C6" s="5">
        <v>140.15</v>
      </c>
      <c r="D6" s="5">
        <v>28</v>
      </c>
      <c r="E6" s="5">
        <v>9.01</v>
      </c>
      <c r="F6" s="5">
        <v>6</v>
      </c>
      <c r="G6" s="5">
        <v>10.01</v>
      </c>
      <c r="H6" s="5">
        <v>646.58879999999999</v>
      </c>
      <c r="I6" s="5">
        <v>0</v>
      </c>
      <c r="J6" s="5">
        <v>419.66300000000007</v>
      </c>
      <c r="K6" s="5">
        <v>8.3000000000000007</v>
      </c>
      <c r="L6" s="5">
        <f t="shared" si="0"/>
        <v>1386.8817999999999</v>
      </c>
    </row>
    <row r="7" spans="1:12" x14ac:dyDescent="0.25">
      <c r="A7" s="4" t="s">
        <v>23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2.33</v>
      </c>
      <c r="H7" s="5">
        <v>50.664000000000001</v>
      </c>
      <c r="I7" s="5">
        <v>0</v>
      </c>
      <c r="J7" s="5">
        <v>31.659999999999997</v>
      </c>
      <c r="K7" s="5">
        <v>0</v>
      </c>
      <c r="L7" s="5">
        <f t="shared" si="0"/>
        <v>84.653999999999996</v>
      </c>
    </row>
    <row r="8" spans="1:12" x14ac:dyDescent="0.25">
      <c r="A8" s="4" t="s">
        <v>24</v>
      </c>
      <c r="B8" s="5">
        <v>0</v>
      </c>
      <c r="C8" s="5">
        <v>0</v>
      </c>
      <c r="D8" s="5">
        <v>0</v>
      </c>
      <c r="E8" s="5">
        <v>1.76</v>
      </c>
      <c r="F8" s="5">
        <v>9</v>
      </c>
      <c r="G8" s="5">
        <v>6</v>
      </c>
      <c r="H8" s="5">
        <v>55.27000000000001</v>
      </c>
      <c r="I8" s="5">
        <v>0</v>
      </c>
      <c r="J8" s="5">
        <v>78.00200000000001</v>
      </c>
      <c r="K8" s="5">
        <v>28.060000000000002</v>
      </c>
      <c r="L8" s="5">
        <f t="shared" si="0"/>
        <v>178.09200000000001</v>
      </c>
    </row>
    <row r="9" spans="1:12" x14ac:dyDescent="0.25">
      <c r="A9" s="4" t="s">
        <v>25</v>
      </c>
      <c r="B9" s="5">
        <v>0</v>
      </c>
      <c r="C9" s="5">
        <v>1.78</v>
      </c>
      <c r="D9" s="5">
        <v>0</v>
      </c>
      <c r="E9" s="5">
        <v>0</v>
      </c>
      <c r="F9" s="5">
        <v>0</v>
      </c>
      <c r="G9" s="5">
        <v>0</v>
      </c>
      <c r="H9" s="5">
        <v>11.67</v>
      </c>
      <c r="I9" s="5">
        <v>0</v>
      </c>
      <c r="J9" s="5">
        <v>9.68</v>
      </c>
      <c r="K9" s="5">
        <v>0</v>
      </c>
      <c r="L9" s="5">
        <f t="shared" si="0"/>
        <v>23.13</v>
      </c>
    </row>
    <row r="10" spans="1:12" x14ac:dyDescent="0.25">
      <c r="A10" s="4" t="s">
        <v>26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14</v>
      </c>
      <c r="H10" s="5">
        <v>21.981000000000009</v>
      </c>
      <c r="I10" s="5">
        <v>0</v>
      </c>
      <c r="J10" s="5">
        <v>158.21799999999999</v>
      </c>
      <c r="K10" s="5">
        <v>10.050000000000001</v>
      </c>
      <c r="L10" s="5">
        <f t="shared" si="0"/>
        <v>204.24900000000002</v>
      </c>
    </row>
    <row r="11" spans="1:12" x14ac:dyDescent="0.25">
      <c r="A11" s="4" t="s">
        <v>27</v>
      </c>
      <c r="B11" s="5">
        <v>29.5</v>
      </c>
      <c r="C11" s="5">
        <v>26.45</v>
      </c>
      <c r="D11" s="5">
        <v>0</v>
      </c>
      <c r="E11" s="5">
        <v>0</v>
      </c>
      <c r="F11" s="5">
        <v>0</v>
      </c>
      <c r="G11" s="5">
        <v>5</v>
      </c>
      <c r="H11" s="5">
        <v>59.031999999999996</v>
      </c>
      <c r="I11" s="5">
        <v>0</v>
      </c>
      <c r="J11" s="5">
        <v>38.35</v>
      </c>
      <c r="K11" s="5">
        <v>0</v>
      </c>
      <c r="L11" s="5">
        <f t="shared" si="0"/>
        <v>158.33199999999999</v>
      </c>
    </row>
    <row r="12" spans="1:12" x14ac:dyDescent="0.25">
      <c r="A12" s="4" t="s">
        <v>28</v>
      </c>
      <c r="B12" s="5">
        <v>85.050000000000011</v>
      </c>
      <c r="C12" s="5">
        <v>76.169999999999987</v>
      </c>
      <c r="D12" s="5">
        <v>6</v>
      </c>
      <c r="E12" s="5">
        <v>9.0300000000000011</v>
      </c>
      <c r="F12" s="5">
        <v>8.67</v>
      </c>
      <c r="G12" s="5">
        <v>5</v>
      </c>
      <c r="H12" s="5">
        <v>361.55119999999999</v>
      </c>
      <c r="I12" s="5">
        <v>0</v>
      </c>
      <c r="J12" s="5">
        <v>233.70499999999998</v>
      </c>
      <c r="K12" s="5">
        <v>15.66</v>
      </c>
      <c r="L12" s="5">
        <f t="shared" si="0"/>
        <v>800.83619999999985</v>
      </c>
    </row>
    <row r="13" spans="1:12" x14ac:dyDescent="0.25">
      <c r="A13" s="4" t="s">
        <v>29</v>
      </c>
      <c r="B13" s="5">
        <v>4.29</v>
      </c>
      <c r="C13" s="5">
        <v>19.439999999999998</v>
      </c>
      <c r="D13" s="5">
        <v>0</v>
      </c>
      <c r="E13" s="5">
        <v>0</v>
      </c>
      <c r="F13" s="5">
        <v>0</v>
      </c>
      <c r="G13" s="5">
        <v>2</v>
      </c>
      <c r="H13" s="5">
        <v>4.83</v>
      </c>
      <c r="I13" s="5">
        <v>0</v>
      </c>
      <c r="J13" s="5">
        <v>81.12</v>
      </c>
      <c r="K13" s="5">
        <v>0</v>
      </c>
      <c r="L13" s="5">
        <f t="shared" si="0"/>
        <v>111.68</v>
      </c>
    </row>
    <row r="14" spans="1:12" x14ac:dyDescent="0.25">
      <c r="A14" s="4" t="s">
        <v>30</v>
      </c>
      <c r="B14" s="5">
        <v>38.1</v>
      </c>
      <c r="C14" s="5">
        <v>12.67</v>
      </c>
      <c r="D14" s="5">
        <v>0</v>
      </c>
      <c r="E14" s="5">
        <v>13.629999999999999</v>
      </c>
      <c r="F14" s="5">
        <v>56.33</v>
      </c>
      <c r="G14" s="5">
        <v>45.66</v>
      </c>
      <c r="H14" s="5">
        <v>321.15519999999998</v>
      </c>
      <c r="I14" s="5">
        <v>7</v>
      </c>
      <c r="J14" s="5">
        <v>369.55500000000006</v>
      </c>
      <c r="K14" s="5">
        <v>19.57</v>
      </c>
      <c r="L14" s="5">
        <f t="shared" si="0"/>
        <v>883.67020000000014</v>
      </c>
    </row>
    <row r="15" spans="1:12" x14ac:dyDescent="0.25">
      <c r="A15" s="4" t="s">
        <v>31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10.888999999999999</v>
      </c>
      <c r="I15" s="5">
        <v>0</v>
      </c>
      <c r="J15" s="5">
        <v>171</v>
      </c>
      <c r="K15" s="5">
        <v>6.34</v>
      </c>
      <c r="L15" s="5">
        <f t="shared" si="0"/>
        <v>188.22900000000001</v>
      </c>
    </row>
    <row r="16" spans="1:12" x14ac:dyDescent="0.25">
      <c r="A16" s="4" t="s">
        <v>11</v>
      </c>
      <c r="B16" s="5">
        <f>SUM(B2:B15)</f>
        <v>775.20999999999992</v>
      </c>
      <c r="C16" s="5">
        <f t="shared" ref="C16:J16" si="1">SUM(C2:C15)</f>
        <v>463.03999999999996</v>
      </c>
      <c r="D16" s="5">
        <f t="shared" si="1"/>
        <v>74.930000000000007</v>
      </c>
      <c r="E16" s="5">
        <f t="shared" si="1"/>
        <v>48.239999999999995</v>
      </c>
      <c r="F16" s="5">
        <f t="shared" si="1"/>
        <v>116.21000000000001</v>
      </c>
      <c r="G16" s="5">
        <f t="shared" si="1"/>
        <v>136.32</v>
      </c>
      <c r="H16" s="5">
        <f t="shared" si="1"/>
        <v>2508.1892000000003</v>
      </c>
      <c r="I16" s="5">
        <f t="shared" si="1"/>
        <v>7</v>
      </c>
      <c r="J16" s="5">
        <f t="shared" si="1"/>
        <v>2471.0230000000001</v>
      </c>
      <c r="K16" s="5">
        <f>SUM(K2:K15)</f>
        <v>184.96</v>
      </c>
      <c r="L16" s="5">
        <f t="shared" si="0"/>
        <v>6785.1222000000007</v>
      </c>
    </row>
    <row r="17" spans="1:1" x14ac:dyDescent="0.25">
      <c r="A17" s="4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dd3b932-8b30-42c8-9dfc-f00df7d42eda">Final</Status>
    <TaxCatchAll xmlns="cb25f3da-5814-4c1f-99f2-d637de11ca73">
      <Value>5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Categories0 xmlns="2dd3b932-8b30-42c8-9dfc-f00df7d42eda">22</Categories0>
    <Reporting_x0020_Year xmlns="2dd3b932-8b30-42c8-9dfc-f00df7d42eda">2019</Reporting_x0020_Year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7032B4FA-A16D-4ED4-854A-9F7FF8DA5F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0826BD-9B50-45C6-9107-ECD06099F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D6548-E676-460C-87A6-657E3E483D30}">
  <ds:schemaRefs>
    <ds:schemaRef ds:uri="2dd3b932-8b30-42c8-9dfc-f00df7d42eda"/>
    <ds:schemaRef ds:uri="http://purl.org/dc/elements/1.1/"/>
    <ds:schemaRef ds:uri="http://schemas.microsoft.com/sharepoint/v3/field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cb25f3da-5814-4c1f-99f2-d637de11ca73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Table_G.2.1</vt:lpstr>
      <vt:lpstr>Table_G.2.2</vt:lpstr>
      <vt:lpstr>Table_G.2.3</vt:lpstr>
      <vt:lpstr>Table_G.2.4</vt:lpstr>
      <vt:lpstr>Table_G.2.5</vt:lpstr>
      <vt:lpstr>Table_G.2.6</vt:lpstr>
      <vt:lpstr>Table_G.2.7</vt:lpstr>
      <vt:lpstr>Table_G.2.8</vt:lpstr>
      <vt:lpstr>Table_UD.2.1</vt:lpstr>
      <vt:lpstr>Table_UD.2.2</vt:lpstr>
      <vt:lpstr>Table_UD.2.3</vt:lpstr>
      <vt:lpstr>Table_UD.2.4</vt:lpstr>
      <vt:lpstr>Table_UD.2.5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2018-08-21T14:05:46Z</dcterms:created>
  <dcterms:modified xsi:type="dcterms:W3CDTF">2020-04-09T14:05:42Z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Document Type">
    <vt:lpwstr>5;#Information|335406be-2b4e-4b05-853f-3dd6013983e0</vt:lpwstr>
  </property>
</Properties>
</file>